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Calvin Klein" sheetId="1" r:id="rId1"/>
    <sheet name="Sheet1" sheetId="2" state="hidden" r:id="rId2"/>
  </sheets>
  <externalReferences>
    <externalReference r:id="rId3"/>
  </externalReferences>
  <definedNames>
    <definedName name="_xlnm._FilterDatabase" localSheetId="0">'Calvin Klein'!$A$1:$F$64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<sst xmlns="http://schemas.openxmlformats.org/spreadsheetml/2006/main" count="219" uniqueCount="152">
  <si>
    <t xml:space="preserve">Calvin Klein </t>
  </si>
  <si>
    <t>Total Pieces In Stock</t>
  </si>
  <si>
    <t>Total Retail Value</t>
  </si>
  <si>
    <t>Image</t>
  </si>
  <si>
    <t>UPC</t>
  </si>
  <si>
    <t>Model</t>
  </si>
  <si>
    <t>Description</t>
  </si>
  <si>
    <t>Retail Price</t>
  </si>
  <si>
    <t>Quantity</t>
  </si>
  <si>
    <t>Extended Retail Price</t>
  </si>
  <si>
    <t>93920.JPG</t>
  </si>
  <si>
    <t>KJ0DBD0901-XS</t>
  </si>
  <si>
    <t>CALVIN KLEIN - "Spellbound" Stainless Steel Bangle Bracelet (Gross: 100.9gr.) - KJ0DBD0901-XS</t>
  </si>
  <si>
    <t>93921.JPG</t>
  </si>
  <si>
    <t>KJ0DBD0902-0S</t>
  </si>
  <si>
    <t>CALVIN KLEIN - "Spellbound" Stainless Steel, Black Imitation Python Bangle Bracelet (Gross: 105gr.) - KJ0DBD0902-0S</t>
  </si>
  <si>
    <t>KJ0DJD1901-XS</t>
  </si>
  <si>
    <t>CALVIN KLEIN - "Spellbound" Yellow Gold Plated-PVD Stainless Steel Bangle Bracelet (Gross: 100.9gr.) - KJ0DJD1901-XS</t>
  </si>
  <si>
    <t>KJ0DPD1901-XS</t>
  </si>
  <si>
    <t>CALVIN KLEIN - "Spellbound" Pose Gold-Plated PVD Stainless Steel Bangle Bracelet (Gross: 100.9gr.) - KJ0DPD1901-XS</t>
  </si>
  <si>
    <t>KJ0DPD1902-XS</t>
  </si>
  <si>
    <t>CALVIN KLEIN - "Spellbound" Pose Gold-Plated PVD Stainless Steel, White Imitation Python Bangle Bracelet (Gross: 100.9gr.) - KJ0DPD1902-XS</t>
  </si>
  <si>
    <t>KJ0DWD0901-XS</t>
  </si>
  <si>
    <t>CALVIN KLEIN - "Spellbound" Stainless Steel, White Imitation Python Bangle Bracelet (Gross: 100.9gr.) - KJ0DWD0901-XS</t>
  </si>
  <si>
    <t>KJ0EJR1001-06</t>
  </si>
  <si>
    <t>CALVIN KLEIN - "Continue" Yellow Gold PVD Stainless Steel Ring (Gross: 7.15gr.) - KJ0EJR1001-06
Ring Size: 6</t>
  </si>
  <si>
    <t>KJ0EMR0001-05</t>
  </si>
  <si>
    <t>CALVIN KLEIN - "Continue" Stainless Steel Ring (Gross: 6.8gr.) - KJ0EMR0001-05
Ring Size: 5</t>
  </si>
  <si>
    <t>KJ0NWR0501-06</t>
  </si>
  <si>
    <t>CALVIN KLEIN - "Devoted" Stainless Steel, Black Cat Eye Ring (Gross: 6.7gr.)  - KJ0NWR0501-06
Ring Size: 6</t>
  </si>
  <si>
    <t>93958.JPG</t>
  </si>
  <si>
    <t>KJ1DPR2801-06</t>
  </si>
  <si>
    <t>CALVIN KLEIN - "Satisfaction" Pink PVD Stainless Steel &amp; Stainless Steel Rings Set (Gross: 16gr.) - KJ1DPR2801-06
Ring Size: 6</t>
  </si>
  <si>
    <t>KJ1PMB0001-XS</t>
  </si>
  <si>
    <t>CALVIN KLEIN - "Desirable" Stainless Steel Bracelet (Gross: 40.4gr.) - KJ1PMB0001-XS</t>
  </si>
  <si>
    <t>KJ1PMB0002-XS</t>
  </si>
  <si>
    <t>CALVIN KLEIN - "Desirable" Stainless Steel Bracelet (Gross: 107gr.) - KJ1PMB0002-XS</t>
  </si>
  <si>
    <t>KJ1QBB2001-XS</t>
  </si>
  <si>
    <t>CALVIN KLEIN - "Forward" Black PVD Stainless Steel Bracelet (Gross: 45.9gr.) - KJ1QBB2001-XS</t>
  </si>
  <si>
    <t>KJ1QJB2001-XS</t>
  </si>
  <si>
    <t>CALVIN KLEIN - "Forward" Yellow PVD Stainless Steel Bracelet (Gross: 45.9gr.) - KJ1QJB2001-XS</t>
  </si>
  <si>
    <t>KJ1QMB0001-XS</t>
  </si>
  <si>
    <t>CALVIN KLEIN - "Forward" Stainless Steel Bracelet (Gross: 45.9gr.) - KJ1QMB0001-XS</t>
  </si>
  <si>
    <t>KJ1QPB2001-XS</t>
  </si>
  <si>
    <t>CALVIN KLEIN - "Forward" Pink PVD Stainless Steel Bracelet (Gross: 45.9gr.) - KJ1QPB2001-XS</t>
  </si>
  <si>
    <t>KJ1RJD1001-XS</t>
  </si>
  <si>
    <t>CALVIN KLEIN - "Crisp" Yellow PVD Stainless Steel Bangle Bracelet (Gross: 65.3gr.) - KJ1RJD1001-XS</t>
  </si>
  <si>
    <t>KJ1VPD2001-0S</t>
  </si>
  <si>
    <t>CALVIN KLEIN - "Empathic" Pink PVD Stainless Steel Bangle Bracelet (Gross: 71.5gr.) - KJ1VPD2001-0S</t>
  </si>
  <si>
    <t>KJ1VPD2001-XS</t>
  </si>
  <si>
    <t>CALVIN KLEIN - "Empathic" Pink PVD Stainless Steel Bangle Bracelet (Gross: 67.8gr.) - KJ1VPD2001-XS</t>
  </si>
  <si>
    <t>KJ2MMD0001-XS</t>
  </si>
  <si>
    <t>CALVIN KLEIN - "Lovely" Stainless Steel Bangle Bracelet (Gross: 48gr.) - KJ2MMD0001-XS</t>
  </si>
  <si>
    <t>93994.JPG</t>
  </si>
  <si>
    <t>KJ2RCD2901-XS</t>
  </si>
  <si>
    <t>CALVIN KLEIN - "Vision" Yellow &amp; Brown Gold -Plated Stainless Steel Bangle Bracelet (Gross: 59gr.) - KJ2RCD2901-XS</t>
  </si>
  <si>
    <t>KJ2RCD2902-0S</t>
  </si>
  <si>
    <t>CALVIN KLEIN - "Vision" Pink PVD &amp; Brown Gold-Plated Stainless Steel Bangle Bracelet (Gross: 61gr.) - KJ2RCD2902-0S</t>
  </si>
  <si>
    <t>KJ2RCD2902-XS</t>
  </si>
  <si>
    <t>CALVIN KLEIN - "Vision" Pink PVD &amp; Brown Gold-Plated Stainless Steel Bangle Bracelet (Gross: 59gr.) - KJ2RCD2902-XS</t>
  </si>
  <si>
    <t>KJ2RCR2901-06</t>
  </si>
  <si>
    <t>CALVIN KLEIN - "Vision" Yellow &amp; Brown Gold PVD-Plated Stainless Steel Ring (Gross: 3.2gr.) - KJ2RCR2901-06
Ring Size: 6</t>
  </si>
  <si>
    <t>KJ2RCR2902-06</t>
  </si>
  <si>
    <t>CALVIN KLEIN - "Vision" Yellow &amp; Brown Gold PVD-Plated Stainless Steel Ring (Gross: 3.2gr.) - KJ2RCR2902-06
Ring Size: 6</t>
  </si>
  <si>
    <t>KJ2RWD3901-0S</t>
  </si>
  <si>
    <t>CALVIN KLEIN - "Vision" Stainless Steel Bangle Bracelet (Gross: 61gr.) - KJ2RWD3901-0S</t>
  </si>
  <si>
    <t>KJ2RWD3901-XS</t>
  </si>
  <si>
    <t>CALVIN KLEIN - "Vision" Stainless Steel Bangle Bracelet (Gross: 59gr.) - KJ2RWD3901-XS</t>
  </si>
  <si>
    <t>KJ2RWR3901-06</t>
  </si>
  <si>
    <t>CALVIN KLEIN - "Vision" Stainless Steel Ring (Gross: 3.2gr.) - KJ2RWR3901-06
Ring Size: 6</t>
  </si>
  <si>
    <t>KJ2SAD5601-0S</t>
  </si>
  <si>
    <t>CALVIN KLEIN - "Abstract" Stainless Steel Bangle Bracelet (Gross: 54gr.) - KJ2SAD5601-0S</t>
  </si>
  <si>
    <t>KJ2SAD5601-XS</t>
  </si>
  <si>
    <t>CALVIN KLEIN - "Abstract" Stainless Steel Bangle Bracelet (Gross: 50.5gr.) - KJ2SAD5601-XS</t>
  </si>
  <si>
    <t>KJ2SAR5601-06</t>
  </si>
  <si>
    <t>CALVIN KLEIN - "Abstract" Stainless Steel Ring (Gross: 4.2gr.) - KJ2SAR5601-06
Ring Size: 6</t>
  </si>
  <si>
    <t>KJ2SAR5601-07</t>
  </si>
  <si>
    <t>CALVIN KLEIN - "Abstract" Stainless Steel Ring (Gross: 4.5gr.) - KJ2SAR5601-07
Ring Size: 7</t>
  </si>
  <si>
    <t>KJ2SBD5601-0S</t>
  </si>
  <si>
    <t>CALVIN KLEIN - "Abstract" Stainless Steel Bangle Bracelet (Gross: 54gr.) - KJ2SBD5601-0S</t>
  </si>
  <si>
    <t>KJ2SBD5601-XS</t>
  </si>
  <si>
    <t>CALVIN KLEIN - "Abstract" Yellow &amp; Black PVD Stainless Steel Bangle Bracelet (Gross: 50.5gr.) - KJ2SBD5601-XS</t>
  </si>
  <si>
    <t>KJ2SBR5601-06</t>
  </si>
  <si>
    <t>CALVIN KLEIN - "Abstract" Yellow &amp; Black PVD Stainless Steel Ring (Gross: 4.2gr.) - KJ2SBR5601-06
Ring Size: 6</t>
  </si>
  <si>
    <t>KJ2SCD5601-0S</t>
  </si>
  <si>
    <t>CALVIN KLEIN - "Abstract" Brown &amp; Rose Gold-Plated Stainless Steel Bangle Bracelet (Gross: 54gr.) - KJ2SCD5601-0S</t>
  </si>
  <si>
    <t>KJ2SCD5601-XS</t>
  </si>
  <si>
    <t>CALVIN KLEIN - "Abstract" Brown &amp; Rose Gold-Plated Stainless Steel Bangle Bracelet (Gross: 50.5gr.) - KJ2SCD5601-XS</t>
  </si>
  <si>
    <t>KJ2TMB0001-0S</t>
  </si>
  <si>
    <t>CALVIN KLEIN - "Abstract" Stainless Steel Bracelet (Gross: 10.2gr.)- KJ2TMB0001-0S</t>
  </si>
  <si>
    <t>KJ2ZAF2901-XS</t>
  </si>
  <si>
    <t>CALVIN KLEIN - "Distinct" Stainless Steel Bangle Bracelet (Gross: 119 gr.) - KJ2ZAF2901-XS</t>
  </si>
  <si>
    <t>KJ2ZAR2901-06</t>
  </si>
  <si>
    <t>CALVIN KLEIN - "Distinct" Stainless Steel Ring (Gross: 13.5gr.) - KJ2ZAR2901-06
Ring Size: 6</t>
  </si>
  <si>
    <t>KJ2ZCF2902-XS</t>
  </si>
  <si>
    <t>CALVIN KLEIN - "Distinct" Rose &amp; Brown Gold-Plated PVD Stainless Steel Bangle Bracelet (Gross: 119gr.) - KJ2ZCF2902-XS</t>
  </si>
  <si>
    <t>KJ2ZCR2902-06</t>
  </si>
  <si>
    <t>CALVIN KLEIN - "Distinct" Rose &amp; Brown Gold-Plated PVD Stainless Steel Ring (Gross: 13.5gr.) - KJ2ZCR2902-06
Ring Size: 6</t>
  </si>
  <si>
    <t>KJ2ZWF2901-0S</t>
  </si>
  <si>
    <t>CALVIN KLEIN - "Distinct" Stainless Steel Bangle Bracelet (Gross: 131gr.) - KJ2ZWF2901-0S</t>
  </si>
  <si>
    <t>KJ2ZWF2901-XS</t>
  </si>
  <si>
    <t>CALVIN KLEIN - "Distinct" Stainless Steel Bangle Bracelet (Gross: 119gr.) - KJ2ZWF2901-XS</t>
  </si>
  <si>
    <t>KJ2ZWR2901-06</t>
  </si>
  <si>
    <t>CALVIN KLEIN - "Distinct" Stainless Steel Ring (Gross: 13.5gr.) - KJ2ZWR2901-06
Ring Size: 6</t>
  </si>
  <si>
    <t>KJ3BMR0001-10</t>
  </si>
  <si>
    <t>CALVIN KLEIN - "Abstract" Stainless Steel Ring (Gross: 8.3gr.) - KJ3BMR0001-10
Ring Size: 10</t>
  </si>
  <si>
    <t>KJ3QCD0201-0S</t>
  </si>
  <si>
    <t>CALVIN KLEIN - "Ellipse" Stainless Steel, Brown Synthetic Stone Bangle Bracelet (Gross: 83gr.) - KJ3QCD0201-0S</t>
  </si>
  <si>
    <t>KJ3QCD0201-XS</t>
  </si>
  <si>
    <t>CALVIN KLEIN - "Ellipse" Stainless Steel, Brown Synthetic Stone Bangle Bracelet (Gross: 79gr.) - KJ3QCD0201-XS</t>
  </si>
  <si>
    <t>KJ3QCR0201-06</t>
  </si>
  <si>
    <t>CALVIN KLEIN - "Ellipse" Stainless Steel, Brown Synthetic Stone Ring (Gross: 22gr.) - KJ3QCR0201-06
Ring Size: 6</t>
  </si>
  <si>
    <t>94248.JPG</t>
  </si>
  <si>
    <t>KJ81BD0501-XS</t>
  </si>
  <si>
    <t>CALVIN KLEIN - "Astound" Stainless Steel, Black Cubic Ziroconia Bangle Bracelet Set - KJ81BD0501-XS</t>
  </si>
  <si>
    <t>KJ81BR0501-05</t>
  </si>
  <si>
    <t>CALVIN KLEIN - "Astound" Stainless Steel, Black Cubic Ziroconia Ring Set (Gross: 9.5gr.) - KJ81BR0501-05
Ring Size: 5</t>
  </si>
  <si>
    <t>KJ81WD0501-XS</t>
  </si>
  <si>
    <t>CALVIN KLEIN - "Astound" Stainless Steel Bangle Bracelet Set (Gross: 41.5gr.) - KJ81WD0501-XS</t>
  </si>
  <si>
    <t>KJ81WR0501-05</t>
  </si>
  <si>
    <t>CALVIN KLEIN - "Astound" Stainless Steel Ring Set (Gross: 9.5gr.) - KJ81WR0501-05
Ring Size: 5</t>
  </si>
  <si>
    <t>KJ92MB0001-0S</t>
  </si>
  <si>
    <t>CALVIN KLEIN - "Brisk" Stainless Steel Bracelet (Gross: 20.2gr.) - KJ92MB0001-0S</t>
  </si>
  <si>
    <t>KJ93JD1101-XS</t>
  </si>
  <si>
    <t>CALVIN KLEIN - "Billow" Yellow Gold PVD Stainless Steel Bangle Bracelet (Gross: 100gr.) - KJ93JD1101-XS</t>
  </si>
  <si>
    <t>KJ93JR1101-06</t>
  </si>
  <si>
    <t>CALVIN KLEIN - "Billow" Yellow Gold PVD Stainless Steel Ring (Gross: 16.4gr.) - KJ93JR1101-06
Ring Size: 6</t>
  </si>
  <si>
    <t>KJ93MD0101-XS</t>
  </si>
  <si>
    <t>CALVIN KLEIN - "Billow" Stainless Steel Bangle Bracelet (Gross: 100gr.) - KJ93MD0101-XS</t>
  </si>
  <si>
    <t>KJ93MR0101-06</t>
  </si>
  <si>
    <t>CALVIN KLEIN - "Billow" Stainless Steel Ring (Gross: 16.4gr.) - KJ93MR0101-06
Ring Size: 6</t>
  </si>
  <si>
    <t>KJ94MR0001-06</t>
  </si>
  <si>
    <t>CALVIN KLEIN - "Born" Stainless Steel Ring (Gross: 4.48gr.) - KJ94MR0001-06
Ring Size: 6</t>
  </si>
  <si>
    <t>95182.JPG</t>
  </si>
  <si>
    <t>KJ0DJD1901-0S</t>
  </si>
  <si>
    <t>CALVIN KLEIN - "Spellbound" Yellow Gold Plated-PVD Stainless Steel Bangle Bracelet (Gross: 105gr.) - KJ0DJD1901-0S</t>
  </si>
  <si>
    <t>95185.JPG</t>
  </si>
  <si>
    <t>KJ1VMD0801-0S</t>
  </si>
  <si>
    <t>CALVIN KLEIN - "Empathic" Stainless Steel Bangle Bracelet (Gross: 71.5gr.) - KJ1VMD0801-0S</t>
  </si>
  <si>
    <t>KJ93JD1101-0S</t>
  </si>
  <si>
    <t>Calvin Klein Billow Yellow Gold PVD Stainless Steel Bracelet KJ93JD1101-0S</t>
  </si>
  <si>
    <t>KJ2ZCF2902-0S</t>
  </si>
  <si>
    <t>Calvin Klein Distinct Stainless Steel And Gold PvD Bracelet KJ2ZCF2902-0S</t>
  </si>
  <si>
    <t>KJ1DPR2801-09</t>
  </si>
  <si>
    <t>Calvin Klein Satisfaction Pink PVD &amp; Stainless Steel Rings Set KJ1DPR2801-09</t>
  </si>
  <si>
    <t>KJ1TMR0001-05</t>
  </si>
  <si>
    <t>Calvin Klein - "Draw" Stainless Steel Ring KJ1TMR0001-05</t>
  </si>
  <si>
    <t>KJ1TPR1001-05</t>
  </si>
  <si>
    <t>Calvin Klein - "Draw" Pink PVD Stainless Steel Ring KJ1TPR1001-05</t>
  </si>
  <si>
    <t>KJ3CBR1001-06</t>
  </si>
  <si>
    <t>Calvin Klein - "Edge" Black PVD Stainless Steel Ring KJ3CBR1001-06</t>
  </si>
  <si>
    <t>KJ1APR2002-06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</si>
</sst>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$&quot;#,##0.00"/>
  </numFmts>
  <fonts count="27">
    <font>
      <sz val="10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48"/>
      <name val="Calibri"/>
      <charset val="134"/>
      <scheme val="minor"/>
    </font>
    <font>
      <b/>
      <sz val="12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indexed="9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/>
    <xf numFmtId="178" fontId="1" fillId="2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44" fontId="0" fillId="0" borderId="0" xfId="2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4" fontId="4" fillId="4" borderId="1" xfId="2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4" fontId="3" fillId="4" borderId="1" xfId="2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center" vertical="center" wrapText="1"/>
    </xf>
    <xf numFmtId="44" fontId="1" fillId="2" borderId="1" xfId="2" applyFont="1" applyFill="1" applyBorder="1" applyAlignment="1" applyProtection="1">
      <alignment horizontal="center" vertical="center" wrapText="1"/>
    </xf>
    <xf numFmtId="178" fontId="0" fillId="0" borderId="0" xfId="0" applyNumberFormat="1"/>
    <xf numFmtId="1" fontId="1" fillId="3" borderId="1" xfId="0" applyNumberFormat="1" applyFont="1" applyFill="1" applyBorder="1" applyAlignment="1">
      <alignment horizontal="center" vertical="center" wrapText="1"/>
    </xf>
    <xf numFmtId="178" fontId="1" fillId="3" borderId="8" xfId="0" applyNumberFormat="1" applyFont="1" applyFill="1" applyBorder="1" applyAlignment="1">
      <alignment horizontal="center" vertical="center" wrapText="1"/>
    </xf>
    <xf numFmtId="44" fontId="1" fillId="3" borderId="1" xfId="2" applyFont="1" applyFill="1" applyBorder="1" applyAlignment="1" applyProtection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5">
    <dxf>
      <fill>
        <patternFill patternType="solid">
          <fgColor rgb="FFFFC7CE"/>
          <bgColor rgb="FF000000"/>
        </patternFill>
      </fill>
    </dxf>
    <dxf>
      <font>
        <color auto="1"/>
      </font>
      <fill>
        <patternFill patternType="solid">
          <bgColor rgb="FFFF6699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colors>
    <mruColors>
      <color rgb="00FF6699"/>
      <color rgb="00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jpe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189502</xdr:colOff>
      <xdr:row>3</xdr:row>
      <xdr:rowOff>12700</xdr:rowOff>
    </xdr:from>
    <xdr:to>
      <xdr:col>0</xdr:col>
      <xdr:colOff>2191747</xdr:colOff>
      <xdr:row>3</xdr:row>
      <xdr:rowOff>2273300</xdr:rowOff>
    </xdr:to>
    <xdr:pic>
      <xdr:nvPicPr>
        <xdr:cNvPr id="5" name="Picture 4"/>
        <xdr:cNvPicPr/>
      </xdr:nvPicPr>
      <xdr:blipFill>
        <a:blip r:embed="rId1"/>
        <a:stretch>
          <a:fillRect/>
        </a:stretch>
      </xdr:blipFill>
      <xdr:spPr>
        <a:xfrm>
          <a:off x="189230" y="1254760"/>
          <a:ext cx="2002155" cy="2260600"/>
        </a:xfrm>
        <a:prstGeom prst="rect">
          <a:avLst/>
        </a:prstGeom>
      </xdr:spPr>
    </xdr:pic>
    <xdr:clientData/>
  </xdr:twoCellAnchor>
  <xdr:twoCellAnchor>
    <xdr:from>
      <xdr:col>0</xdr:col>
      <xdr:colOff>225604</xdr:colOff>
      <xdr:row>4</xdr:row>
      <xdr:rowOff>12700</xdr:rowOff>
    </xdr:from>
    <xdr:to>
      <xdr:col>0</xdr:col>
      <xdr:colOff>2155645</xdr:colOff>
      <xdr:row>4</xdr:row>
      <xdr:rowOff>2273300</xdr:rowOff>
    </xdr:to>
    <xdr:pic>
      <xdr:nvPicPr>
        <xdr:cNvPr id="9" name="Picture 8"/>
        <xdr:cNvPicPr/>
      </xdr:nvPicPr>
      <xdr:blipFill>
        <a:blip r:embed="rId2"/>
        <a:stretch>
          <a:fillRect/>
        </a:stretch>
      </xdr:blipFill>
      <xdr:spPr>
        <a:xfrm>
          <a:off x="225425" y="3540760"/>
          <a:ext cx="1929765" cy="2260600"/>
        </a:xfrm>
        <a:prstGeom prst="rect">
          <a:avLst/>
        </a:prstGeom>
      </xdr:spPr>
    </xdr:pic>
    <xdr:clientData/>
  </xdr:twoCellAnchor>
  <xdr:twoCellAnchor>
    <xdr:from>
      <xdr:col>0</xdr:col>
      <xdr:colOff>183229</xdr:colOff>
      <xdr:row>12</xdr:row>
      <xdr:rowOff>566708</xdr:rowOff>
    </xdr:from>
    <xdr:to>
      <xdr:col>0</xdr:col>
      <xdr:colOff>2131893</xdr:colOff>
      <xdr:row>12</xdr:row>
      <xdr:rowOff>1771854</xdr:rowOff>
    </xdr:to>
    <xdr:pic>
      <xdr:nvPicPr>
        <xdr:cNvPr id="17" name="Picture 16"/>
        <xdr:cNvPicPr/>
      </xdr:nvPicPr>
      <xdr:blipFill>
        <a:blip r:embed="rId3"/>
        <a:stretch>
          <a:fillRect/>
        </a:stretch>
      </xdr:blipFill>
      <xdr:spPr>
        <a:xfrm>
          <a:off x="182880" y="22382480"/>
          <a:ext cx="1948815" cy="1205230"/>
        </a:xfrm>
        <a:prstGeom prst="rect">
          <a:avLst/>
        </a:prstGeom>
      </xdr:spPr>
    </xdr:pic>
    <xdr:clientData/>
  </xdr:twoCellAnchor>
  <xdr:twoCellAnchor>
    <xdr:from>
      <xdr:col>0</xdr:col>
      <xdr:colOff>260463</xdr:colOff>
      <xdr:row>23</xdr:row>
      <xdr:rowOff>107950</xdr:rowOff>
    </xdr:from>
    <xdr:to>
      <xdr:col>0</xdr:col>
      <xdr:colOff>2076885</xdr:colOff>
      <xdr:row>23</xdr:row>
      <xdr:rowOff>1971675</xdr:rowOff>
    </xdr:to>
    <xdr:pic>
      <xdr:nvPicPr>
        <xdr:cNvPr id="21" name="Picture 20"/>
        <xdr:cNvPicPr/>
      </xdr:nvPicPr>
      <xdr:blipFill>
        <a:blip r:embed="rId4" cstate="email"/>
        <a:stretch>
          <a:fillRect/>
        </a:stretch>
      </xdr:blipFill>
      <xdr:spPr>
        <a:xfrm>
          <a:off x="260350" y="47070010"/>
          <a:ext cx="1816100" cy="1863725"/>
        </a:xfrm>
        <a:prstGeom prst="rect">
          <a:avLst/>
        </a:prstGeom>
      </xdr:spPr>
    </xdr:pic>
    <xdr:clientData/>
  </xdr:twoCellAnchor>
  <xdr:twoCellAnchor>
    <xdr:from>
      <xdr:col>0</xdr:col>
      <xdr:colOff>367413</xdr:colOff>
      <xdr:row>62</xdr:row>
      <xdr:rowOff>740064</xdr:rowOff>
    </xdr:from>
    <xdr:to>
      <xdr:col>0</xdr:col>
      <xdr:colOff>1989069</xdr:colOff>
      <xdr:row>62</xdr:row>
      <xdr:rowOff>1524075</xdr:rowOff>
    </xdr:to>
    <xdr:pic>
      <xdr:nvPicPr>
        <xdr:cNvPr id="15" name="Picture 14"/>
        <xdr:cNvPicPr/>
      </xdr:nvPicPr>
      <xdr:blipFill>
        <a:blip r:embed="rId5" cstate="email"/>
        <a:stretch>
          <a:fillRect/>
        </a:stretch>
      </xdr:blipFill>
      <xdr:spPr>
        <a:xfrm>
          <a:off x="367030" y="136855835"/>
          <a:ext cx="1621790" cy="784225"/>
        </a:xfrm>
        <a:prstGeom prst="rect">
          <a:avLst/>
        </a:prstGeom>
      </xdr:spPr>
    </xdr:pic>
    <xdr:clientData/>
  </xdr:twoCellAnchor>
  <xdr:twoCellAnchor>
    <xdr:from>
      <xdr:col>0</xdr:col>
      <xdr:colOff>479986</xdr:colOff>
      <xdr:row>63</xdr:row>
      <xdr:rowOff>536863</xdr:rowOff>
    </xdr:from>
    <xdr:to>
      <xdr:col>0</xdr:col>
      <xdr:colOff>1783773</xdr:colOff>
      <xdr:row>63</xdr:row>
      <xdr:rowOff>1805708</xdr:rowOff>
    </xdr:to>
    <xdr:pic>
      <xdr:nvPicPr>
        <xdr:cNvPr id="20" name="Picture 19"/>
        <xdr:cNvPicPr/>
      </xdr:nvPicPr>
      <xdr:blipFill>
        <a:blip r:embed="rId6" cstate="email"/>
        <a:stretch>
          <a:fillRect/>
        </a:stretch>
      </xdr:blipFill>
      <xdr:spPr>
        <a:xfrm>
          <a:off x="479425" y="138938635"/>
          <a:ext cx="1304290" cy="126873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5</xdr:row>
      <xdr:rowOff>171450</xdr:rowOff>
    </xdr:from>
    <xdr:to>
      <xdr:col>0</xdr:col>
      <xdr:colOff>1971675</xdr:colOff>
      <xdr:row>5</xdr:row>
      <xdr:rowOff>2228850</xdr:rowOff>
    </xdr:to>
    <xdr:pic>
      <xdr:nvPicPr>
        <xdr:cNvPr id="23" name="Image 21"/>
        <xdr:cNvPicPr/>
      </xdr:nvPicPr>
      <xdr:blipFill>
        <a:blip r:embed="rId7" cstate="email"/>
        <a:stretch>
          <a:fillRect/>
        </a:stretch>
      </xdr:blipFill>
      <xdr:spPr>
        <a:xfrm>
          <a:off x="428625" y="5985510"/>
          <a:ext cx="1543050" cy="2057400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6</xdr:row>
      <xdr:rowOff>285749</xdr:rowOff>
    </xdr:from>
    <xdr:to>
      <xdr:col>0</xdr:col>
      <xdr:colOff>1797844</xdr:colOff>
      <xdr:row>6</xdr:row>
      <xdr:rowOff>1895474</xdr:rowOff>
    </xdr:to>
    <xdr:pic>
      <xdr:nvPicPr>
        <xdr:cNvPr id="27" name="Image 35"/>
        <xdr:cNvPicPr/>
      </xdr:nvPicPr>
      <xdr:blipFill>
        <a:blip r:embed="rId8" cstate="email"/>
        <a:stretch>
          <a:fillRect/>
        </a:stretch>
      </xdr:blipFill>
      <xdr:spPr>
        <a:xfrm>
          <a:off x="590550" y="8385175"/>
          <a:ext cx="1207135" cy="1609725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7</xdr:row>
      <xdr:rowOff>190500</xdr:rowOff>
    </xdr:from>
    <xdr:to>
      <xdr:col>0</xdr:col>
      <xdr:colOff>1828800</xdr:colOff>
      <xdr:row>7</xdr:row>
      <xdr:rowOff>1993900</xdr:rowOff>
    </xdr:to>
    <xdr:pic>
      <xdr:nvPicPr>
        <xdr:cNvPr id="28" name="Image 37"/>
        <xdr:cNvPicPr/>
      </xdr:nvPicPr>
      <xdr:blipFill>
        <a:blip r:embed="rId9" cstate="email"/>
        <a:stretch>
          <a:fillRect/>
        </a:stretch>
      </xdr:blipFill>
      <xdr:spPr>
        <a:xfrm>
          <a:off x="476250" y="10576560"/>
          <a:ext cx="1352550" cy="1803400"/>
        </a:xfrm>
        <a:prstGeom prst="rect">
          <a:avLst/>
        </a:prstGeom>
      </xdr:spPr>
    </xdr:pic>
    <xdr:clientData/>
  </xdr:twoCellAnchor>
  <xdr:twoCellAnchor>
    <xdr:from>
      <xdr:col>0</xdr:col>
      <xdr:colOff>457199</xdr:colOff>
      <xdr:row>8</xdr:row>
      <xdr:rowOff>247650</xdr:rowOff>
    </xdr:from>
    <xdr:to>
      <xdr:col>0</xdr:col>
      <xdr:colOff>1857374</xdr:colOff>
      <xdr:row>8</xdr:row>
      <xdr:rowOff>2114550</xdr:rowOff>
    </xdr:to>
    <xdr:pic>
      <xdr:nvPicPr>
        <xdr:cNvPr id="31" name="Image 41"/>
        <xdr:cNvPicPr/>
      </xdr:nvPicPr>
      <xdr:blipFill>
        <a:blip r:embed="rId10" cstate="email"/>
        <a:stretch>
          <a:fillRect/>
        </a:stretch>
      </xdr:blipFill>
      <xdr:spPr>
        <a:xfrm>
          <a:off x="456565" y="12919710"/>
          <a:ext cx="1400175" cy="1866900"/>
        </a:xfrm>
        <a:prstGeom prst="rect">
          <a:avLst/>
        </a:prstGeom>
      </xdr:spPr>
    </xdr:pic>
    <xdr:clientData/>
  </xdr:twoCellAnchor>
  <xdr:twoCellAnchor>
    <xdr:from>
      <xdr:col>0</xdr:col>
      <xdr:colOff>466724</xdr:colOff>
      <xdr:row>9</xdr:row>
      <xdr:rowOff>146050</xdr:rowOff>
    </xdr:from>
    <xdr:to>
      <xdr:col>0</xdr:col>
      <xdr:colOff>1904999</xdr:colOff>
      <xdr:row>9</xdr:row>
      <xdr:rowOff>2063750</xdr:rowOff>
    </xdr:to>
    <xdr:pic>
      <xdr:nvPicPr>
        <xdr:cNvPr id="34" name="Image 48"/>
        <xdr:cNvPicPr/>
      </xdr:nvPicPr>
      <xdr:blipFill>
        <a:blip r:embed="rId11" cstate="email"/>
        <a:stretch>
          <a:fillRect/>
        </a:stretch>
      </xdr:blipFill>
      <xdr:spPr>
        <a:xfrm>
          <a:off x="466090" y="15104110"/>
          <a:ext cx="1438275" cy="191770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13</xdr:row>
      <xdr:rowOff>190500</xdr:rowOff>
    </xdr:from>
    <xdr:to>
      <xdr:col>0</xdr:col>
      <xdr:colOff>1895475</xdr:colOff>
      <xdr:row>13</xdr:row>
      <xdr:rowOff>2273300</xdr:rowOff>
    </xdr:to>
    <xdr:pic>
      <xdr:nvPicPr>
        <xdr:cNvPr id="40" name="Image 113"/>
        <xdr:cNvPicPr/>
      </xdr:nvPicPr>
      <xdr:blipFill>
        <a:blip r:embed="rId12" cstate="email"/>
        <a:stretch>
          <a:fillRect/>
        </a:stretch>
      </xdr:blipFill>
      <xdr:spPr>
        <a:xfrm>
          <a:off x="333375" y="24292560"/>
          <a:ext cx="1562100" cy="20828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14</xdr:row>
      <xdr:rowOff>142875</xdr:rowOff>
    </xdr:from>
    <xdr:to>
      <xdr:col>0</xdr:col>
      <xdr:colOff>1962150</xdr:colOff>
      <xdr:row>14</xdr:row>
      <xdr:rowOff>2225675</xdr:rowOff>
    </xdr:to>
    <xdr:pic>
      <xdr:nvPicPr>
        <xdr:cNvPr id="41" name="Image 114"/>
        <xdr:cNvPicPr/>
      </xdr:nvPicPr>
      <xdr:blipFill>
        <a:blip r:embed="rId13" cstate="email"/>
        <a:stretch>
          <a:fillRect/>
        </a:stretch>
      </xdr:blipFill>
      <xdr:spPr>
        <a:xfrm>
          <a:off x="400050" y="26530935"/>
          <a:ext cx="1562100" cy="20828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15</xdr:row>
      <xdr:rowOff>142875</xdr:rowOff>
    </xdr:from>
    <xdr:to>
      <xdr:col>0</xdr:col>
      <xdr:colOff>1971674</xdr:colOff>
      <xdr:row>15</xdr:row>
      <xdr:rowOff>2136775</xdr:rowOff>
    </xdr:to>
    <xdr:pic>
      <xdr:nvPicPr>
        <xdr:cNvPr id="44" name="Image 119"/>
        <xdr:cNvPicPr/>
      </xdr:nvPicPr>
      <xdr:blipFill>
        <a:blip r:embed="rId14" cstate="email"/>
        <a:stretch>
          <a:fillRect/>
        </a:stretch>
      </xdr:blipFill>
      <xdr:spPr>
        <a:xfrm>
          <a:off x="476250" y="28816935"/>
          <a:ext cx="1494790" cy="19939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16</xdr:row>
      <xdr:rowOff>142875</xdr:rowOff>
    </xdr:from>
    <xdr:to>
      <xdr:col>0</xdr:col>
      <xdr:colOff>1895475</xdr:colOff>
      <xdr:row>16</xdr:row>
      <xdr:rowOff>2174875</xdr:rowOff>
    </xdr:to>
    <xdr:pic>
      <xdr:nvPicPr>
        <xdr:cNvPr id="46" name="Image 123"/>
        <xdr:cNvPicPr/>
      </xdr:nvPicPr>
      <xdr:blipFill>
        <a:blip r:embed="rId15" cstate="email"/>
        <a:stretch>
          <a:fillRect/>
        </a:stretch>
      </xdr:blipFill>
      <xdr:spPr>
        <a:xfrm>
          <a:off x="371475" y="31102935"/>
          <a:ext cx="1524000" cy="203200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17</xdr:row>
      <xdr:rowOff>171450</xdr:rowOff>
    </xdr:from>
    <xdr:to>
      <xdr:col>0</xdr:col>
      <xdr:colOff>1952625</xdr:colOff>
      <xdr:row>17</xdr:row>
      <xdr:rowOff>2203450</xdr:rowOff>
    </xdr:to>
    <xdr:pic>
      <xdr:nvPicPr>
        <xdr:cNvPr id="48" name="Image 126"/>
        <xdr:cNvPicPr/>
      </xdr:nvPicPr>
      <xdr:blipFill>
        <a:blip r:embed="rId16" cstate="email"/>
        <a:stretch>
          <a:fillRect/>
        </a:stretch>
      </xdr:blipFill>
      <xdr:spPr>
        <a:xfrm>
          <a:off x="428625" y="33417510"/>
          <a:ext cx="1524000" cy="2032000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18</xdr:row>
      <xdr:rowOff>180974</xdr:rowOff>
    </xdr:from>
    <xdr:to>
      <xdr:col>0</xdr:col>
      <xdr:colOff>1885951</xdr:colOff>
      <xdr:row>18</xdr:row>
      <xdr:rowOff>2124075</xdr:rowOff>
    </xdr:to>
    <xdr:pic>
      <xdr:nvPicPr>
        <xdr:cNvPr id="50" name="Image 130"/>
        <xdr:cNvPicPr/>
      </xdr:nvPicPr>
      <xdr:blipFill>
        <a:blip r:embed="rId17" cstate="email"/>
        <a:stretch>
          <a:fillRect/>
        </a:stretch>
      </xdr:blipFill>
      <xdr:spPr>
        <a:xfrm>
          <a:off x="428625" y="35712400"/>
          <a:ext cx="1457325" cy="1943735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19</xdr:row>
      <xdr:rowOff>152400</xdr:rowOff>
    </xdr:from>
    <xdr:to>
      <xdr:col>0</xdr:col>
      <xdr:colOff>1924049</xdr:colOff>
      <xdr:row>19</xdr:row>
      <xdr:rowOff>2120900</xdr:rowOff>
    </xdr:to>
    <xdr:pic>
      <xdr:nvPicPr>
        <xdr:cNvPr id="51" name="Image 133"/>
        <xdr:cNvPicPr/>
      </xdr:nvPicPr>
      <xdr:blipFill>
        <a:blip r:embed="rId18" cstate="email"/>
        <a:stretch>
          <a:fillRect/>
        </a:stretch>
      </xdr:blipFill>
      <xdr:spPr>
        <a:xfrm>
          <a:off x="447675" y="37970460"/>
          <a:ext cx="1475740" cy="196850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20</xdr:row>
      <xdr:rowOff>123825</xdr:rowOff>
    </xdr:from>
    <xdr:to>
      <xdr:col>0</xdr:col>
      <xdr:colOff>1762124</xdr:colOff>
      <xdr:row>20</xdr:row>
      <xdr:rowOff>1990725</xdr:rowOff>
    </xdr:to>
    <xdr:pic>
      <xdr:nvPicPr>
        <xdr:cNvPr id="59" name="Image 159"/>
        <xdr:cNvPicPr/>
      </xdr:nvPicPr>
      <xdr:blipFill>
        <a:blip r:embed="rId19" cstate="email"/>
        <a:stretch>
          <a:fillRect/>
        </a:stretch>
      </xdr:blipFill>
      <xdr:spPr>
        <a:xfrm>
          <a:off x="361950" y="40227885"/>
          <a:ext cx="1399540" cy="18669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21</xdr:row>
      <xdr:rowOff>133350</xdr:rowOff>
    </xdr:from>
    <xdr:to>
      <xdr:col>0</xdr:col>
      <xdr:colOff>1857374</xdr:colOff>
      <xdr:row>21</xdr:row>
      <xdr:rowOff>2000250</xdr:rowOff>
    </xdr:to>
    <xdr:pic>
      <xdr:nvPicPr>
        <xdr:cNvPr id="60" name="Image 159"/>
        <xdr:cNvPicPr/>
      </xdr:nvPicPr>
      <xdr:blipFill>
        <a:blip r:embed="rId19" cstate="email"/>
        <a:stretch>
          <a:fillRect/>
        </a:stretch>
      </xdr:blipFill>
      <xdr:spPr>
        <a:xfrm>
          <a:off x="457200" y="42523410"/>
          <a:ext cx="1399540" cy="186690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22</xdr:row>
      <xdr:rowOff>123825</xdr:rowOff>
    </xdr:from>
    <xdr:to>
      <xdr:col>0</xdr:col>
      <xdr:colOff>1962150</xdr:colOff>
      <xdr:row>22</xdr:row>
      <xdr:rowOff>2257425</xdr:rowOff>
    </xdr:to>
    <xdr:pic>
      <xdr:nvPicPr>
        <xdr:cNvPr id="63" name="Image 182"/>
        <xdr:cNvPicPr/>
      </xdr:nvPicPr>
      <xdr:blipFill>
        <a:blip r:embed="rId20" cstate="email"/>
        <a:stretch>
          <a:fillRect/>
        </a:stretch>
      </xdr:blipFill>
      <xdr:spPr>
        <a:xfrm>
          <a:off x="361950" y="44799885"/>
          <a:ext cx="1600200" cy="21336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24</xdr:row>
      <xdr:rowOff>0</xdr:rowOff>
    </xdr:from>
    <xdr:to>
      <xdr:col>0</xdr:col>
      <xdr:colOff>2028824</xdr:colOff>
      <xdr:row>24</xdr:row>
      <xdr:rowOff>2197100</xdr:rowOff>
    </xdr:to>
    <xdr:pic>
      <xdr:nvPicPr>
        <xdr:cNvPr id="65" name="Image 188"/>
        <xdr:cNvPicPr/>
      </xdr:nvPicPr>
      <xdr:blipFill>
        <a:blip r:embed="rId21" cstate="email"/>
        <a:stretch>
          <a:fillRect/>
        </a:stretch>
      </xdr:blipFill>
      <xdr:spPr>
        <a:xfrm>
          <a:off x="381000" y="49248060"/>
          <a:ext cx="1647190" cy="219710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25</xdr:row>
      <xdr:rowOff>76200</xdr:rowOff>
    </xdr:from>
    <xdr:to>
      <xdr:col>0</xdr:col>
      <xdr:colOff>2019299</xdr:colOff>
      <xdr:row>25</xdr:row>
      <xdr:rowOff>2273300</xdr:rowOff>
    </xdr:to>
    <xdr:pic>
      <xdr:nvPicPr>
        <xdr:cNvPr id="66" name="Image 188"/>
        <xdr:cNvPicPr/>
      </xdr:nvPicPr>
      <xdr:blipFill>
        <a:blip r:embed="rId21" cstate="email"/>
        <a:stretch>
          <a:fillRect/>
        </a:stretch>
      </xdr:blipFill>
      <xdr:spPr>
        <a:xfrm>
          <a:off x="371475" y="51610260"/>
          <a:ext cx="1647190" cy="219710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31</xdr:row>
      <xdr:rowOff>361950</xdr:rowOff>
    </xdr:from>
    <xdr:to>
      <xdr:col>0</xdr:col>
      <xdr:colOff>2038350</xdr:colOff>
      <xdr:row>31</xdr:row>
      <xdr:rowOff>1895476</xdr:rowOff>
    </xdr:to>
    <xdr:pic>
      <xdr:nvPicPr>
        <xdr:cNvPr id="69" name="Image 205"/>
        <xdr:cNvPicPr/>
      </xdr:nvPicPr>
      <xdr:blipFill>
        <a:blip r:embed="rId22" cstate="email"/>
        <a:srcRect/>
        <a:stretch>
          <a:fillRect/>
        </a:stretch>
      </xdr:blipFill>
      <xdr:spPr>
        <a:xfrm>
          <a:off x="323850" y="65612010"/>
          <a:ext cx="1714500" cy="153352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32</xdr:row>
      <xdr:rowOff>390525</xdr:rowOff>
    </xdr:from>
    <xdr:to>
      <xdr:col>0</xdr:col>
      <xdr:colOff>2028825</xdr:colOff>
      <xdr:row>32</xdr:row>
      <xdr:rowOff>1924051</xdr:rowOff>
    </xdr:to>
    <xdr:pic>
      <xdr:nvPicPr>
        <xdr:cNvPr id="70" name="Image 205"/>
        <xdr:cNvPicPr/>
      </xdr:nvPicPr>
      <xdr:blipFill>
        <a:blip r:embed="rId22" cstate="email"/>
        <a:srcRect/>
        <a:stretch>
          <a:fillRect/>
        </a:stretch>
      </xdr:blipFill>
      <xdr:spPr>
        <a:xfrm>
          <a:off x="314325" y="67926585"/>
          <a:ext cx="1714500" cy="1533525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35</xdr:row>
      <xdr:rowOff>85725</xdr:rowOff>
    </xdr:from>
    <xdr:to>
      <xdr:col>0</xdr:col>
      <xdr:colOff>2047875</xdr:colOff>
      <xdr:row>35</xdr:row>
      <xdr:rowOff>2198507</xdr:rowOff>
    </xdr:to>
    <xdr:pic>
      <xdr:nvPicPr>
        <xdr:cNvPr id="71" name="Image 212"/>
        <xdr:cNvPicPr/>
      </xdr:nvPicPr>
      <xdr:blipFill>
        <a:blip r:embed="rId23" cstate="email"/>
        <a:stretch>
          <a:fillRect/>
        </a:stretch>
      </xdr:blipFill>
      <xdr:spPr>
        <a:xfrm>
          <a:off x="466725" y="74479785"/>
          <a:ext cx="1581150" cy="2112645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36</xdr:row>
      <xdr:rowOff>66675</xdr:rowOff>
    </xdr:from>
    <xdr:to>
      <xdr:col>0</xdr:col>
      <xdr:colOff>2000250</xdr:colOff>
      <xdr:row>36</xdr:row>
      <xdr:rowOff>2179457</xdr:rowOff>
    </xdr:to>
    <xdr:pic>
      <xdr:nvPicPr>
        <xdr:cNvPr id="72" name="Image 212"/>
        <xdr:cNvPicPr/>
      </xdr:nvPicPr>
      <xdr:blipFill>
        <a:blip r:embed="rId23" cstate="email"/>
        <a:stretch>
          <a:fillRect/>
        </a:stretch>
      </xdr:blipFill>
      <xdr:spPr>
        <a:xfrm>
          <a:off x="419100" y="76746735"/>
          <a:ext cx="1581150" cy="211264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38</xdr:row>
      <xdr:rowOff>361950</xdr:rowOff>
    </xdr:from>
    <xdr:to>
      <xdr:col>0</xdr:col>
      <xdr:colOff>1952625</xdr:colOff>
      <xdr:row>38</xdr:row>
      <xdr:rowOff>1695450</xdr:rowOff>
    </xdr:to>
    <xdr:pic>
      <xdr:nvPicPr>
        <xdr:cNvPr id="73" name="Image 219"/>
        <xdr:cNvPicPr/>
      </xdr:nvPicPr>
      <xdr:blipFill>
        <a:blip r:embed="rId24" cstate="email"/>
        <a:srcRect/>
        <a:stretch>
          <a:fillRect/>
        </a:stretch>
      </xdr:blipFill>
      <xdr:spPr>
        <a:xfrm>
          <a:off x="352425" y="81614010"/>
          <a:ext cx="1600200" cy="133350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39</xdr:row>
      <xdr:rowOff>419100</xdr:rowOff>
    </xdr:from>
    <xdr:to>
      <xdr:col>0</xdr:col>
      <xdr:colOff>2009775</xdr:colOff>
      <xdr:row>39</xdr:row>
      <xdr:rowOff>1752600</xdr:rowOff>
    </xdr:to>
    <xdr:pic>
      <xdr:nvPicPr>
        <xdr:cNvPr id="74" name="Image 219"/>
        <xdr:cNvPicPr/>
      </xdr:nvPicPr>
      <xdr:blipFill>
        <a:blip r:embed="rId24" cstate="email"/>
        <a:srcRect/>
        <a:stretch>
          <a:fillRect/>
        </a:stretch>
      </xdr:blipFill>
      <xdr:spPr>
        <a:xfrm>
          <a:off x="409575" y="83957160"/>
          <a:ext cx="1600200" cy="1333500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40</xdr:row>
      <xdr:rowOff>104775</xdr:rowOff>
    </xdr:from>
    <xdr:to>
      <xdr:col>0</xdr:col>
      <xdr:colOff>1971674</xdr:colOff>
      <xdr:row>40</xdr:row>
      <xdr:rowOff>2225675</xdr:rowOff>
    </xdr:to>
    <xdr:pic>
      <xdr:nvPicPr>
        <xdr:cNvPr id="75" name="Image 224"/>
        <xdr:cNvPicPr/>
      </xdr:nvPicPr>
      <xdr:blipFill>
        <a:blip r:embed="rId25" cstate="email"/>
        <a:stretch>
          <a:fillRect/>
        </a:stretch>
      </xdr:blipFill>
      <xdr:spPr>
        <a:xfrm>
          <a:off x="381000" y="85928835"/>
          <a:ext cx="1590040" cy="21209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41</xdr:row>
      <xdr:rowOff>142875</xdr:rowOff>
    </xdr:from>
    <xdr:to>
      <xdr:col>0</xdr:col>
      <xdr:colOff>1905000</xdr:colOff>
      <xdr:row>41</xdr:row>
      <xdr:rowOff>2047875</xdr:rowOff>
    </xdr:to>
    <xdr:pic>
      <xdr:nvPicPr>
        <xdr:cNvPr id="77" name="Image 229"/>
        <xdr:cNvPicPr/>
      </xdr:nvPicPr>
      <xdr:blipFill>
        <a:blip r:embed="rId26" cstate="email"/>
        <a:stretch>
          <a:fillRect/>
        </a:stretch>
      </xdr:blipFill>
      <xdr:spPr>
        <a:xfrm>
          <a:off x="476250" y="88252935"/>
          <a:ext cx="1428750" cy="190500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43</xdr:row>
      <xdr:rowOff>266700</xdr:rowOff>
    </xdr:from>
    <xdr:to>
      <xdr:col>0</xdr:col>
      <xdr:colOff>1952625</xdr:colOff>
      <xdr:row>43</xdr:row>
      <xdr:rowOff>2120900</xdr:rowOff>
    </xdr:to>
    <xdr:pic>
      <xdr:nvPicPr>
        <xdr:cNvPr id="79" name="Image 236"/>
        <xdr:cNvPicPr/>
      </xdr:nvPicPr>
      <xdr:blipFill>
        <a:blip r:embed="rId27" cstate="email"/>
        <a:stretch>
          <a:fillRect/>
        </a:stretch>
      </xdr:blipFill>
      <xdr:spPr>
        <a:xfrm>
          <a:off x="561975" y="92948760"/>
          <a:ext cx="1390650" cy="1854200"/>
        </a:xfrm>
        <a:prstGeom prst="rect">
          <a:avLst/>
        </a:prstGeom>
      </xdr:spPr>
    </xdr:pic>
    <xdr:clientData/>
  </xdr:twoCellAnchor>
  <xdr:twoCellAnchor>
    <xdr:from>
      <xdr:col>0</xdr:col>
      <xdr:colOff>419100</xdr:colOff>
      <xdr:row>44</xdr:row>
      <xdr:rowOff>76200</xdr:rowOff>
    </xdr:from>
    <xdr:to>
      <xdr:col>0</xdr:col>
      <xdr:colOff>1981200</xdr:colOff>
      <xdr:row>44</xdr:row>
      <xdr:rowOff>2159000</xdr:rowOff>
    </xdr:to>
    <xdr:pic>
      <xdr:nvPicPr>
        <xdr:cNvPr id="80" name="Image 238"/>
        <xdr:cNvPicPr/>
      </xdr:nvPicPr>
      <xdr:blipFill>
        <a:blip r:embed="rId28" cstate="email"/>
        <a:stretch>
          <a:fillRect/>
        </a:stretch>
      </xdr:blipFill>
      <xdr:spPr>
        <a:xfrm>
          <a:off x="419100" y="95044260"/>
          <a:ext cx="1562100" cy="2082800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45</xdr:row>
      <xdr:rowOff>152400</xdr:rowOff>
    </xdr:from>
    <xdr:to>
      <xdr:col>0</xdr:col>
      <xdr:colOff>1847849</xdr:colOff>
      <xdr:row>45</xdr:row>
      <xdr:rowOff>1993900</xdr:rowOff>
    </xdr:to>
    <xdr:pic>
      <xdr:nvPicPr>
        <xdr:cNvPr id="82" name="Image 243"/>
        <xdr:cNvPicPr/>
      </xdr:nvPicPr>
      <xdr:blipFill>
        <a:blip r:embed="rId29" cstate="email"/>
        <a:stretch>
          <a:fillRect/>
        </a:stretch>
      </xdr:blipFill>
      <xdr:spPr>
        <a:xfrm>
          <a:off x="466725" y="97406460"/>
          <a:ext cx="1380490" cy="18415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48</xdr:row>
      <xdr:rowOff>380999</xdr:rowOff>
    </xdr:from>
    <xdr:to>
      <xdr:col>0</xdr:col>
      <xdr:colOff>2007393</xdr:colOff>
      <xdr:row>48</xdr:row>
      <xdr:rowOff>1781174</xdr:rowOff>
    </xdr:to>
    <xdr:pic>
      <xdr:nvPicPr>
        <xdr:cNvPr id="83" name="Image 255"/>
        <xdr:cNvPicPr/>
      </xdr:nvPicPr>
      <xdr:blipFill>
        <a:blip r:embed="rId30" cstate="email"/>
        <a:srcRect/>
        <a:stretch>
          <a:fillRect/>
        </a:stretch>
      </xdr:blipFill>
      <xdr:spPr>
        <a:xfrm>
          <a:off x="257175" y="104492425"/>
          <a:ext cx="1750060" cy="1400175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49</xdr:row>
      <xdr:rowOff>161925</xdr:rowOff>
    </xdr:from>
    <xdr:to>
      <xdr:col>0</xdr:col>
      <xdr:colOff>1819274</xdr:colOff>
      <xdr:row>49</xdr:row>
      <xdr:rowOff>1978025</xdr:rowOff>
    </xdr:to>
    <xdr:pic>
      <xdr:nvPicPr>
        <xdr:cNvPr id="87" name="Image 265"/>
        <xdr:cNvPicPr/>
      </xdr:nvPicPr>
      <xdr:blipFill>
        <a:blip r:embed="rId31" cstate="email"/>
        <a:stretch>
          <a:fillRect/>
        </a:stretch>
      </xdr:blipFill>
      <xdr:spPr>
        <a:xfrm>
          <a:off x="457200" y="106559985"/>
          <a:ext cx="1361440" cy="181610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50</xdr:row>
      <xdr:rowOff>114300</xdr:rowOff>
    </xdr:from>
    <xdr:to>
      <xdr:col>0</xdr:col>
      <xdr:colOff>1847849</xdr:colOff>
      <xdr:row>50</xdr:row>
      <xdr:rowOff>1930400</xdr:rowOff>
    </xdr:to>
    <xdr:pic>
      <xdr:nvPicPr>
        <xdr:cNvPr id="88" name="Image 265"/>
        <xdr:cNvPicPr/>
      </xdr:nvPicPr>
      <xdr:blipFill>
        <a:blip r:embed="rId31" cstate="email"/>
        <a:stretch>
          <a:fillRect/>
        </a:stretch>
      </xdr:blipFill>
      <xdr:spPr>
        <a:xfrm>
          <a:off x="485775" y="108798360"/>
          <a:ext cx="1361440" cy="1816100"/>
        </a:xfrm>
        <a:prstGeom prst="rect">
          <a:avLst/>
        </a:prstGeom>
      </xdr:spPr>
    </xdr:pic>
    <xdr:clientData/>
  </xdr:twoCellAnchor>
  <xdr:twoCellAnchor>
    <xdr:from>
      <xdr:col>0</xdr:col>
      <xdr:colOff>323849</xdr:colOff>
      <xdr:row>51</xdr:row>
      <xdr:rowOff>219074</xdr:rowOff>
    </xdr:from>
    <xdr:to>
      <xdr:col>0</xdr:col>
      <xdr:colOff>1905688</xdr:colOff>
      <xdr:row>51</xdr:row>
      <xdr:rowOff>1962149</xdr:rowOff>
    </xdr:to>
    <xdr:pic>
      <xdr:nvPicPr>
        <xdr:cNvPr id="89" name="Image 269"/>
        <xdr:cNvPicPr/>
      </xdr:nvPicPr>
      <xdr:blipFill>
        <a:blip r:embed="rId32" cstate="email"/>
        <a:stretch>
          <a:fillRect/>
        </a:stretch>
      </xdr:blipFill>
      <xdr:spPr>
        <a:xfrm>
          <a:off x="323215" y="111188500"/>
          <a:ext cx="1582420" cy="174307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52</xdr:row>
      <xdr:rowOff>114300</xdr:rowOff>
    </xdr:from>
    <xdr:to>
      <xdr:col>0</xdr:col>
      <xdr:colOff>1914525</xdr:colOff>
      <xdr:row>52</xdr:row>
      <xdr:rowOff>2171700</xdr:rowOff>
    </xdr:to>
    <xdr:pic>
      <xdr:nvPicPr>
        <xdr:cNvPr id="92" name="Image 278"/>
        <xdr:cNvPicPr/>
      </xdr:nvPicPr>
      <xdr:blipFill>
        <a:blip r:embed="rId33"/>
        <a:stretch>
          <a:fillRect/>
        </a:stretch>
      </xdr:blipFill>
      <xdr:spPr>
        <a:xfrm>
          <a:off x="371475" y="113370360"/>
          <a:ext cx="1543050" cy="2057400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53</xdr:row>
      <xdr:rowOff>161925</xdr:rowOff>
    </xdr:from>
    <xdr:to>
      <xdr:col>0</xdr:col>
      <xdr:colOff>1933574</xdr:colOff>
      <xdr:row>53</xdr:row>
      <xdr:rowOff>2130425</xdr:rowOff>
    </xdr:to>
    <xdr:pic>
      <xdr:nvPicPr>
        <xdr:cNvPr id="93" name="Image 279"/>
        <xdr:cNvPicPr/>
      </xdr:nvPicPr>
      <xdr:blipFill>
        <a:blip r:embed="rId34" cstate="email"/>
        <a:stretch>
          <a:fillRect/>
        </a:stretch>
      </xdr:blipFill>
      <xdr:spPr>
        <a:xfrm>
          <a:off x="457200" y="115703985"/>
          <a:ext cx="1475740" cy="19685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54</xdr:row>
      <xdr:rowOff>28575</xdr:rowOff>
    </xdr:from>
    <xdr:to>
      <xdr:col>0</xdr:col>
      <xdr:colOff>1962150</xdr:colOff>
      <xdr:row>54</xdr:row>
      <xdr:rowOff>2187575</xdr:rowOff>
    </xdr:to>
    <xdr:pic>
      <xdr:nvPicPr>
        <xdr:cNvPr id="94" name="Image 280"/>
        <xdr:cNvPicPr/>
      </xdr:nvPicPr>
      <xdr:blipFill>
        <a:blip r:embed="rId35"/>
        <a:stretch>
          <a:fillRect/>
        </a:stretch>
      </xdr:blipFill>
      <xdr:spPr>
        <a:xfrm>
          <a:off x="342900" y="117856635"/>
          <a:ext cx="1619250" cy="215900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55</xdr:row>
      <xdr:rowOff>171450</xdr:rowOff>
    </xdr:from>
    <xdr:to>
      <xdr:col>0</xdr:col>
      <xdr:colOff>1904999</xdr:colOff>
      <xdr:row>55</xdr:row>
      <xdr:rowOff>2067862</xdr:rowOff>
    </xdr:to>
    <xdr:pic>
      <xdr:nvPicPr>
        <xdr:cNvPr id="95" name="Image 281"/>
        <xdr:cNvPicPr/>
      </xdr:nvPicPr>
      <xdr:blipFill>
        <a:blip r:embed="rId36" cstate="email"/>
        <a:stretch>
          <a:fillRect/>
        </a:stretch>
      </xdr:blipFill>
      <xdr:spPr>
        <a:xfrm>
          <a:off x="485775" y="120285510"/>
          <a:ext cx="1418590" cy="189611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56</xdr:row>
      <xdr:rowOff>238125</xdr:rowOff>
    </xdr:from>
    <xdr:to>
      <xdr:col>0</xdr:col>
      <xdr:colOff>1885950</xdr:colOff>
      <xdr:row>56</xdr:row>
      <xdr:rowOff>2219325</xdr:rowOff>
    </xdr:to>
    <xdr:pic>
      <xdr:nvPicPr>
        <xdr:cNvPr id="96" name="Image 286"/>
        <xdr:cNvPicPr/>
      </xdr:nvPicPr>
      <xdr:blipFill>
        <a:blip r:embed="rId37" cstate="email"/>
        <a:stretch>
          <a:fillRect/>
        </a:stretch>
      </xdr:blipFill>
      <xdr:spPr>
        <a:xfrm>
          <a:off x="400050" y="122638185"/>
          <a:ext cx="1485900" cy="19812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57</xdr:row>
      <xdr:rowOff>76200</xdr:rowOff>
    </xdr:from>
    <xdr:to>
      <xdr:col>0</xdr:col>
      <xdr:colOff>1981199</xdr:colOff>
      <xdr:row>57</xdr:row>
      <xdr:rowOff>2197100</xdr:rowOff>
    </xdr:to>
    <xdr:pic>
      <xdr:nvPicPr>
        <xdr:cNvPr id="99" name="Image 290"/>
        <xdr:cNvPicPr/>
      </xdr:nvPicPr>
      <xdr:blipFill>
        <a:blip r:embed="rId38" cstate="email"/>
        <a:stretch>
          <a:fillRect/>
        </a:stretch>
      </xdr:blipFill>
      <xdr:spPr>
        <a:xfrm>
          <a:off x="390525" y="124762260"/>
          <a:ext cx="1590040" cy="212090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58</xdr:row>
      <xdr:rowOff>152400</xdr:rowOff>
    </xdr:from>
    <xdr:to>
      <xdr:col>0</xdr:col>
      <xdr:colOff>1981199</xdr:colOff>
      <xdr:row>58</xdr:row>
      <xdr:rowOff>2273300</xdr:rowOff>
    </xdr:to>
    <xdr:pic>
      <xdr:nvPicPr>
        <xdr:cNvPr id="100" name="Image 290"/>
        <xdr:cNvPicPr/>
      </xdr:nvPicPr>
      <xdr:blipFill>
        <a:blip r:embed="rId38" cstate="email"/>
        <a:stretch>
          <a:fillRect/>
        </a:stretch>
      </xdr:blipFill>
      <xdr:spPr>
        <a:xfrm>
          <a:off x="390525" y="127124460"/>
          <a:ext cx="1590040" cy="2120900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59</xdr:row>
      <xdr:rowOff>85724</xdr:rowOff>
    </xdr:from>
    <xdr:to>
      <xdr:col>0</xdr:col>
      <xdr:colOff>1971674</xdr:colOff>
      <xdr:row>59</xdr:row>
      <xdr:rowOff>1904999</xdr:rowOff>
    </xdr:to>
    <xdr:pic>
      <xdr:nvPicPr>
        <xdr:cNvPr id="101" name="Image 296"/>
        <xdr:cNvPicPr/>
      </xdr:nvPicPr>
      <xdr:blipFill>
        <a:blip r:embed="rId39" cstate="email"/>
        <a:stretch>
          <a:fillRect/>
        </a:stretch>
      </xdr:blipFill>
      <xdr:spPr>
        <a:xfrm>
          <a:off x="342265" y="129343150"/>
          <a:ext cx="1628775" cy="1819275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60</xdr:row>
      <xdr:rowOff>38100</xdr:rowOff>
    </xdr:from>
    <xdr:to>
      <xdr:col>0</xdr:col>
      <xdr:colOff>2000250</xdr:colOff>
      <xdr:row>60</xdr:row>
      <xdr:rowOff>2197100</xdr:rowOff>
    </xdr:to>
    <xdr:pic>
      <xdr:nvPicPr>
        <xdr:cNvPr id="102" name="Image 297"/>
        <xdr:cNvPicPr/>
      </xdr:nvPicPr>
      <xdr:blipFill>
        <a:blip r:embed="rId40" cstate="email"/>
        <a:stretch>
          <a:fillRect/>
        </a:stretch>
      </xdr:blipFill>
      <xdr:spPr>
        <a:xfrm>
          <a:off x="381000" y="131582160"/>
          <a:ext cx="1619250" cy="2159000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61</xdr:row>
      <xdr:rowOff>555625</xdr:rowOff>
    </xdr:from>
    <xdr:to>
      <xdr:col>0</xdr:col>
      <xdr:colOff>1546254</xdr:colOff>
      <xdr:row>61</xdr:row>
      <xdr:rowOff>1699920</xdr:rowOff>
    </xdr:to>
    <xdr:pic>
      <xdr:nvPicPr>
        <xdr:cNvPr id="4" name="Picture 3"/>
        <xdr:cNvPicPr>
          <a:picLocks noChangeAspect="1"/>
        </xdr:cNvPicPr>
      </xdr:nvPicPr>
      <xdr:blipFill>
        <a:blip r:embed="rId41" cstate="email"/>
        <a:stretch>
          <a:fillRect/>
        </a:stretch>
      </xdr:blipFill>
      <xdr:spPr>
        <a:xfrm>
          <a:off x="781050" y="134385685"/>
          <a:ext cx="765175" cy="1144270"/>
        </a:xfrm>
        <a:prstGeom prst="rect">
          <a:avLst/>
        </a:prstGeom>
      </xdr:spPr>
    </xdr:pic>
    <xdr:clientData/>
  </xdr:twoCellAnchor>
  <xdr:twoCellAnchor>
    <xdr:from>
      <xdr:col>0</xdr:col>
      <xdr:colOff>523875</xdr:colOff>
      <xdr:row>10</xdr:row>
      <xdr:rowOff>285750</xdr:rowOff>
    </xdr:from>
    <xdr:to>
      <xdr:col>0</xdr:col>
      <xdr:colOff>1898850</xdr:colOff>
      <xdr:row>10</xdr:row>
      <xdr:rowOff>2085975</xdr:rowOff>
    </xdr:to>
    <xdr:pic>
      <xdr:nvPicPr>
        <xdr:cNvPr id="109" name="Picture 108"/>
        <xdr:cNvPicPr>
          <a:picLocks noChangeAspect="1"/>
        </xdr:cNvPicPr>
      </xdr:nvPicPr>
      <xdr:blipFill>
        <a:blip r:embed="rId42" cstate="email"/>
        <a:stretch>
          <a:fillRect/>
        </a:stretch>
      </xdr:blipFill>
      <xdr:spPr>
        <a:xfrm>
          <a:off x="523875" y="17529810"/>
          <a:ext cx="1374775" cy="1800225"/>
        </a:xfrm>
        <a:prstGeom prst="rect">
          <a:avLst/>
        </a:prstGeom>
      </xdr:spPr>
    </xdr:pic>
    <xdr:clientData/>
  </xdr:twoCellAnchor>
  <xdr:twoCellAnchor>
    <xdr:from>
      <xdr:col>0</xdr:col>
      <xdr:colOff>361951</xdr:colOff>
      <xdr:row>11</xdr:row>
      <xdr:rowOff>219075</xdr:rowOff>
    </xdr:from>
    <xdr:to>
      <xdr:col>0</xdr:col>
      <xdr:colOff>1980229</xdr:colOff>
      <xdr:row>11</xdr:row>
      <xdr:rowOff>1981200</xdr:rowOff>
    </xdr:to>
    <xdr:pic>
      <xdr:nvPicPr>
        <xdr:cNvPr id="111" name="Picture 110"/>
        <xdr:cNvPicPr>
          <a:picLocks noChangeAspect="1"/>
        </xdr:cNvPicPr>
      </xdr:nvPicPr>
      <xdr:blipFill>
        <a:blip r:embed="rId43" cstate="email"/>
        <a:stretch>
          <a:fillRect/>
        </a:stretch>
      </xdr:blipFill>
      <xdr:spPr>
        <a:xfrm>
          <a:off x="361950" y="19749135"/>
          <a:ext cx="1617980" cy="1762125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26</xdr:row>
      <xdr:rowOff>361950</xdr:rowOff>
    </xdr:from>
    <xdr:to>
      <xdr:col>0</xdr:col>
      <xdr:colOff>2077524</xdr:colOff>
      <xdr:row>26</xdr:row>
      <xdr:rowOff>1847850</xdr:rowOff>
    </xdr:to>
    <xdr:pic>
      <xdr:nvPicPr>
        <xdr:cNvPr id="140" name="Picture 13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90525" y="54182010"/>
          <a:ext cx="1686560" cy="148590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27</xdr:row>
      <xdr:rowOff>180975</xdr:rowOff>
    </xdr:from>
    <xdr:to>
      <xdr:col>0</xdr:col>
      <xdr:colOff>2172774</xdr:colOff>
      <xdr:row>27</xdr:row>
      <xdr:rowOff>1666875</xdr:rowOff>
    </xdr:to>
    <xdr:pic>
      <xdr:nvPicPr>
        <xdr:cNvPr id="142" name="Picture 14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85775" y="56287035"/>
          <a:ext cx="1686560" cy="14859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28</xdr:row>
      <xdr:rowOff>428625</xdr:rowOff>
    </xdr:from>
    <xdr:to>
      <xdr:col>0</xdr:col>
      <xdr:colOff>2152650</xdr:colOff>
      <xdr:row>28</xdr:row>
      <xdr:rowOff>1914525</xdr:rowOff>
    </xdr:to>
    <xdr:pic>
      <xdr:nvPicPr>
        <xdr:cNvPr id="143" name="Picture 14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1450" y="58820685"/>
          <a:ext cx="1981200" cy="14859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29</xdr:row>
      <xdr:rowOff>485775</xdr:rowOff>
    </xdr:from>
    <xdr:to>
      <xdr:col>0</xdr:col>
      <xdr:colOff>2209800</xdr:colOff>
      <xdr:row>29</xdr:row>
      <xdr:rowOff>1971675</xdr:rowOff>
    </xdr:to>
    <xdr:pic>
      <xdr:nvPicPr>
        <xdr:cNvPr id="144" name="Picture 14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28600" y="61163835"/>
          <a:ext cx="1981200" cy="14859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30</xdr:row>
      <xdr:rowOff>485775</xdr:rowOff>
    </xdr:from>
    <xdr:to>
      <xdr:col>0</xdr:col>
      <xdr:colOff>2238375</xdr:colOff>
      <xdr:row>30</xdr:row>
      <xdr:rowOff>1971675</xdr:rowOff>
    </xdr:to>
    <xdr:pic>
      <xdr:nvPicPr>
        <xdr:cNvPr id="145" name="Picture 14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57175" y="63449835"/>
          <a:ext cx="1981200" cy="14859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33</xdr:row>
      <xdr:rowOff>209550</xdr:rowOff>
    </xdr:from>
    <xdr:to>
      <xdr:col>0</xdr:col>
      <xdr:colOff>2149743</xdr:colOff>
      <xdr:row>33</xdr:row>
      <xdr:rowOff>1828800</xdr:rowOff>
    </xdr:to>
    <xdr:pic>
      <xdr:nvPicPr>
        <xdr:cNvPr id="146" name="Picture 14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28600" y="70031610"/>
          <a:ext cx="1920875" cy="161925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34</xdr:row>
      <xdr:rowOff>466725</xdr:rowOff>
    </xdr:from>
    <xdr:to>
      <xdr:col>0</xdr:col>
      <xdr:colOff>2130693</xdr:colOff>
      <xdr:row>34</xdr:row>
      <xdr:rowOff>2085975</xdr:rowOff>
    </xdr:to>
    <xdr:pic>
      <xdr:nvPicPr>
        <xdr:cNvPr id="147" name="Picture 1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09550" y="72574785"/>
          <a:ext cx="1920875" cy="16192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37</xdr:row>
      <xdr:rowOff>371475</xdr:rowOff>
    </xdr:from>
    <xdr:to>
      <xdr:col>0</xdr:col>
      <xdr:colOff>2251647</xdr:colOff>
      <xdr:row>37</xdr:row>
      <xdr:rowOff>2047875</xdr:rowOff>
    </xdr:to>
    <xdr:pic>
      <xdr:nvPicPr>
        <xdr:cNvPr id="148" name="Picture 1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90500" y="79337535"/>
          <a:ext cx="2060575" cy="167640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42</xdr:row>
      <xdr:rowOff>171450</xdr:rowOff>
    </xdr:from>
    <xdr:to>
      <xdr:col>0</xdr:col>
      <xdr:colOff>1962150</xdr:colOff>
      <xdr:row>42</xdr:row>
      <xdr:rowOff>2076450</xdr:rowOff>
    </xdr:to>
    <xdr:pic>
      <xdr:nvPicPr>
        <xdr:cNvPr id="151" name="Image 229"/>
        <xdr:cNvPicPr/>
      </xdr:nvPicPr>
      <xdr:blipFill>
        <a:blip r:embed="rId26" cstate="email"/>
        <a:stretch>
          <a:fillRect/>
        </a:stretch>
      </xdr:blipFill>
      <xdr:spPr>
        <a:xfrm>
          <a:off x="533400" y="90567510"/>
          <a:ext cx="1428750" cy="190500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46</xdr:row>
      <xdr:rowOff>85725</xdr:rowOff>
    </xdr:from>
    <xdr:to>
      <xdr:col>0</xdr:col>
      <xdr:colOff>1943099</xdr:colOff>
      <xdr:row>46</xdr:row>
      <xdr:rowOff>1927225</xdr:rowOff>
    </xdr:to>
    <xdr:pic>
      <xdr:nvPicPr>
        <xdr:cNvPr id="152" name="Image 243"/>
        <xdr:cNvPicPr/>
      </xdr:nvPicPr>
      <xdr:blipFill>
        <a:blip r:embed="rId29" cstate="email"/>
        <a:stretch>
          <a:fillRect/>
        </a:stretch>
      </xdr:blipFill>
      <xdr:spPr>
        <a:xfrm>
          <a:off x="561975" y="99625785"/>
          <a:ext cx="1380490" cy="1841500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47</xdr:row>
      <xdr:rowOff>104775</xdr:rowOff>
    </xdr:from>
    <xdr:to>
      <xdr:col>0</xdr:col>
      <xdr:colOff>1962149</xdr:colOff>
      <xdr:row>47</xdr:row>
      <xdr:rowOff>1946275</xdr:rowOff>
    </xdr:to>
    <xdr:pic>
      <xdr:nvPicPr>
        <xdr:cNvPr id="153" name="Image 243"/>
        <xdr:cNvPicPr/>
      </xdr:nvPicPr>
      <xdr:blipFill>
        <a:blip r:embed="rId29" cstate="email"/>
        <a:stretch>
          <a:fillRect/>
        </a:stretch>
      </xdr:blipFill>
      <xdr:spPr>
        <a:xfrm>
          <a:off x="581025" y="101930835"/>
          <a:ext cx="1380490" cy="1841500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64</xdr:row>
      <xdr:rowOff>224117</xdr:rowOff>
    </xdr:from>
    <xdr:to>
      <xdr:col>0</xdr:col>
      <xdr:colOff>1826558</xdr:colOff>
      <xdr:row>64</xdr:row>
      <xdr:rowOff>1840962</xdr:rowOff>
    </xdr:to>
    <xdr:pic>
      <xdr:nvPicPr>
        <xdr:cNvPr id="2" name="Picture 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23520" y="140911580"/>
          <a:ext cx="1602740" cy="1617345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65</xdr:row>
      <xdr:rowOff>358587</xdr:rowOff>
    </xdr:from>
    <xdr:to>
      <xdr:col>0</xdr:col>
      <xdr:colOff>2006089</xdr:colOff>
      <xdr:row>65</xdr:row>
      <xdr:rowOff>1983440</xdr:rowOff>
    </xdr:to>
    <xdr:pic>
      <xdr:nvPicPr>
        <xdr:cNvPr id="3" name="Picture 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02260" y="143332200"/>
          <a:ext cx="1703705" cy="1624965"/>
        </a:xfrm>
        <a:prstGeom prst="rect">
          <a:avLst/>
        </a:prstGeom>
      </xdr:spPr>
    </xdr:pic>
    <xdr:clientData/>
  </xdr:twoCellAnchor>
  <xdr:twoCellAnchor>
    <xdr:from>
      <xdr:col>0</xdr:col>
      <xdr:colOff>324972</xdr:colOff>
      <xdr:row>66</xdr:row>
      <xdr:rowOff>392206</xdr:rowOff>
    </xdr:from>
    <xdr:to>
      <xdr:col>0</xdr:col>
      <xdr:colOff>1899166</xdr:colOff>
      <xdr:row>66</xdr:row>
      <xdr:rowOff>1804147</xdr:rowOff>
    </xdr:to>
    <xdr:pic>
      <xdr:nvPicPr>
        <xdr:cNvPr id="7" name="Picture 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24485" y="145651855"/>
          <a:ext cx="1574165" cy="1412240"/>
        </a:xfrm>
        <a:prstGeom prst="rect">
          <a:avLst/>
        </a:prstGeom>
      </xdr:spPr>
    </xdr:pic>
    <xdr:clientData/>
  </xdr:twoCellAnchor>
  <xdr:twoCellAnchor>
    <xdr:from>
      <xdr:col>0</xdr:col>
      <xdr:colOff>336176</xdr:colOff>
      <xdr:row>67</xdr:row>
      <xdr:rowOff>437030</xdr:rowOff>
    </xdr:from>
    <xdr:to>
      <xdr:col>0</xdr:col>
      <xdr:colOff>1927411</xdr:colOff>
      <xdr:row>67</xdr:row>
      <xdr:rowOff>1849897</xdr:rowOff>
    </xdr:to>
    <xdr:pic>
      <xdr:nvPicPr>
        <xdr:cNvPr id="8" name="Picture 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35915" y="147982940"/>
          <a:ext cx="1591310" cy="141287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68</xdr:row>
      <xdr:rowOff>156882</xdr:rowOff>
    </xdr:from>
    <xdr:to>
      <xdr:col>0</xdr:col>
      <xdr:colOff>2138777</xdr:colOff>
      <xdr:row>68</xdr:row>
      <xdr:rowOff>1893794</xdr:rowOff>
    </xdr:to>
    <xdr:pic>
      <xdr:nvPicPr>
        <xdr:cNvPr id="10" name="Picture 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12725" y="149988905"/>
          <a:ext cx="1925955" cy="1736725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69</xdr:row>
      <xdr:rowOff>224118</xdr:rowOff>
    </xdr:from>
    <xdr:to>
      <xdr:col>0</xdr:col>
      <xdr:colOff>1741892</xdr:colOff>
      <xdr:row>69</xdr:row>
      <xdr:rowOff>1893794</xdr:rowOff>
    </xdr:to>
    <xdr:pic>
      <xdr:nvPicPr>
        <xdr:cNvPr id="11" name="Picture 1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57175" y="152341580"/>
          <a:ext cx="1484630" cy="167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Gabriela\Desktop\CK UP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model_number__c</v>
          </cell>
        </row>
        <row r="1">
          <cell r="H1" t="str">
            <v>upc__c</v>
          </cell>
        </row>
        <row r="2">
          <cell r="C2" t="str">
            <v>KJ06BR0401-11</v>
          </cell>
        </row>
        <row r="2">
          <cell r="H2">
            <v>7612635073774</v>
          </cell>
        </row>
        <row r="3">
          <cell r="C3" t="str">
            <v>KJ06WR0402-05</v>
          </cell>
        </row>
        <row r="3">
          <cell r="H3">
            <v>7612635093567</v>
          </cell>
        </row>
        <row r="4">
          <cell r="C4" t="str">
            <v>KJ0APR2001-05</v>
          </cell>
        </row>
        <row r="4">
          <cell r="H4">
            <v>7612635074757</v>
          </cell>
        </row>
        <row r="5">
          <cell r="C5" t="str">
            <v>KJ0CER2001-06</v>
          </cell>
        </row>
        <row r="5">
          <cell r="H5">
            <v>7612635077147</v>
          </cell>
        </row>
        <row r="6">
          <cell r="C6" t="str">
            <v>KJ0CWR0201-06</v>
          </cell>
        </row>
        <row r="6">
          <cell r="H6">
            <v>7612635076843</v>
          </cell>
        </row>
        <row r="7">
          <cell r="C7" t="str">
            <v>KJ0DBD0901-XS</v>
          </cell>
        </row>
        <row r="7">
          <cell r="H7">
            <v>7612635074566</v>
          </cell>
        </row>
        <row r="8">
          <cell r="C8" t="str">
            <v>KJ0DBD0902-0S</v>
          </cell>
        </row>
        <row r="8">
          <cell r="H8">
            <v>7612635095776</v>
          </cell>
        </row>
        <row r="9">
          <cell r="C9" t="str">
            <v>KJ0DBD1901-0S</v>
          </cell>
        </row>
        <row r="9">
          <cell r="H9">
            <v>7612635095820</v>
          </cell>
        </row>
        <row r="10">
          <cell r="C10" t="str">
            <v>KJ0DJD0901-0S</v>
          </cell>
        </row>
        <row r="10">
          <cell r="H10">
            <v>7612635095875</v>
          </cell>
        </row>
        <row r="11">
          <cell r="C11" t="str">
            <v>KJ0DJD1901-XS</v>
          </cell>
        </row>
        <row r="11">
          <cell r="H11">
            <v>7612635075242</v>
          </cell>
        </row>
        <row r="12">
          <cell r="C12" t="str">
            <v>KJ0DJR0901-07</v>
          </cell>
        </row>
        <row r="12">
          <cell r="H12">
            <v>7612635095844</v>
          </cell>
        </row>
        <row r="13">
          <cell r="C13" t="str">
            <v>KJ0DJR1901-06</v>
          </cell>
        </row>
        <row r="13">
          <cell r="H13">
            <v>7612635075204</v>
          </cell>
        </row>
        <row r="14">
          <cell r="C14" t="str">
            <v>KJ0DLD0901-0S</v>
          </cell>
        </row>
        <row r="14">
          <cell r="H14">
            <v>7612635095585</v>
          </cell>
        </row>
        <row r="15">
          <cell r="C15" t="str">
            <v>KJ0DPD1901-0S</v>
          </cell>
        </row>
        <row r="15">
          <cell r="H15">
            <v>7612635075358</v>
          </cell>
        </row>
        <row r="16">
          <cell r="C16" t="str">
            <v>KJ0DPD1901-XS</v>
          </cell>
        </row>
        <row r="16">
          <cell r="H16">
            <v>7612635075341</v>
          </cell>
        </row>
        <row r="17">
          <cell r="C17" t="str">
            <v>KJ0DPD1902-XS</v>
          </cell>
        </row>
        <row r="17">
          <cell r="H17">
            <v>7612635083773</v>
          </cell>
        </row>
        <row r="18">
          <cell r="C18" t="str">
            <v>KJ0DPD1903-0S</v>
          </cell>
        </row>
        <row r="18">
          <cell r="H18">
            <v>7612635083872</v>
          </cell>
        </row>
        <row r="19">
          <cell r="C19" t="str">
            <v>KJ0DPR1902-09</v>
          </cell>
        </row>
        <row r="20">
          <cell r="C20" t="str">
            <v>KJ0DWD0901-0S</v>
          </cell>
        </row>
        <row r="20">
          <cell r="H20">
            <v>7612635083605</v>
          </cell>
        </row>
        <row r="21">
          <cell r="C21" t="str">
            <v>KJ0DWD0901-XS</v>
          </cell>
        </row>
        <row r="21">
          <cell r="H21">
            <v>7612635083599</v>
          </cell>
        </row>
        <row r="22">
          <cell r="C22" t="str">
            <v>KJ0DWD0902-0S</v>
          </cell>
        </row>
        <row r="22">
          <cell r="H22">
            <v>7612635095714</v>
          </cell>
        </row>
        <row r="23">
          <cell r="C23" t="str">
            <v>KJ0EJR1001-05</v>
          </cell>
        </row>
        <row r="23">
          <cell r="H23">
            <v>7612635075785</v>
          </cell>
        </row>
        <row r="24">
          <cell r="C24" t="str">
            <v>KJ0EJR1001-06</v>
          </cell>
        </row>
        <row r="24">
          <cell r="H24">
            <v>7612635075792</v>
          </cell>
        </row>
        <row r="25">
          <cell r="C25" t="str">
            <v>KJ0EJR1001-08</v>
          </cell>
        </row>
        <row r="25">
          <cell r="H25">
            <v>7612635075815</v>
          </cell>
        </row>
        <row r="26">
          <cell r="C26" t="str">
            <v>KJ0EJR1001-09</v>
          </cell>
        </row>
        <row r="26">
          <cell r="H26">
            <v>7612635075822</v>
          </cell>
        </row>
        <row r="27">
          <cell r="C27" t="str">
            <v>KJ0EMR0001-05</v>
          </cell>
        </row>
        <row r="27">
          <cell r="H27">
            <v>7612635074665</v>
          </cell>
        </row>
        <row r="28">
          <cell r="C28" t="str">
            <v>KJ0NBR0501-06</v>
          </cell>
        </row>
        <row r="28">
          <cell r="H28">
            <v>7612635080994</v>
          </cell>
        </row>
        <row r="29">
          <cell r="C29" t="str">
            <v>KJ0NWR0501-06</v>
          </cell>
        </row>
        <row r="29">
          <cell r="H29">
            <v>7612635081069</v>
          </cell>
        </row>
        <row r="30">
          <cell r="C30" t="str">
            <v>KJ0ZBR0001-05</v>
          </cell>
        </row>
        <row r="30">
          <cell r="H30">
            <v>7612635082028</v>
          </cell>
        </row>
        <row r="31">
          <cell r="C31" t="str">
            <v>KJ0ZBR0001-06</v>
          </cell>
        </row>
        <row r="31">
          <cell r="H31">
            <v>7612635082035</v>
          </cell>
        </row>
        <row r="32">
          <cell r="C32" t="str">
            <v>KJ0ZJR0001-05</v>
          </cell>
        </row>
        <row r="32">
          <cell r="H32">
            <v>7612635080246</v>
          </cell>
        </row>
        <row r="33">
          <cell r="C33" t="str">
            <v>KJ1AJR2001-06</v>
          </cell>
        </row>
        <row r="33">
          <cell r="H33">
            <v>7612635079998</v>
          </cell>
        </row>
        <row r="34">
          <cell r="C34" t="str">
            <v>KJ1AJR2002-06</v>
          </cell>
        </row>
        <row r="34">
          <cell r="H34">
            <v>7612635080048</v>
          </cell>
        </row>
        <row r="35">
          <cell r="C35" t="str">
            <v>KJ1AMR0001-06</v>
          </cell>
        </row>
        <row r="35">
          <cell r="H35">
            <v>7612635081274</v>
          </cell>
        </row>
        <row r="36">
          <cell r="C36" t="str">
            <v>KJ1AMR0002-06</v>
          </cell>
        </row>
        <row r="36">
          <cell r="H36">
            <v>7612635081328</v>
          </cell>
        </row>
        <row r="37">
          <cell r="C37" t="str">
            <v>KJ1APR2002-06</v>
          </cell>
        </row>
        <row r="37">
          <cell r="H37">
            <v>7612635081229</v>
          </cell>
        </row>
        <row r="38">
          <cell r="C38" t="str">
            <v>KJ1DJD2801-0S</v>
          </cell>
        </row>
        <row r="38">
          <cell r="H38">
            <v>7612635079189</v>
          </cell>
        </row>
        <row r="39">
          <cell r="C39" t="str">
            <v>KJ1DJD2801-XS</v>
          </cell>
        </row>
        <row r="39">
          <cell r="H39">
            <v>7612635079172</v>
          </cell>
        </row>
        <row r="40">
          <cell r="C40" t="str">
            <v>KJ1DJR2801-05</v>
          </cell>
        </row>
        <row r="40">
          <cell r="H40">
            <v>7612635079202</v>
          </cell>
        </row>
        <row r="41">
          <cell r="C41" t="str">
            <v>KJ1DJR2801-06</v>
          </cell>
        </row>
        <row r="41">
          <cell r="H41">
            <v>7612635079219</v>
          </cell>
        </row>
        <row r="42">
          <cell r="C42" t="str">
            <v>KJ1DMD0801-XS</v>
          </cell>
        </row>
        <row r="42">
          <cell r="H42">
            <v>7612635079097</v>
          </cell>
        </row>
        <row r="43">
          <cell r="C43" t="str">
            <v>KJ1DMR0801-05</v>
          </cell>
        </row>
        <row r="43">
          <cell r="H43">
            <v>7612635079127</v>
          </cell>
        </row>
        <row r="44">
          <cell r="C44" t="str">
            <v>KJ1DMR0801-06</v>
          </cell>
        </row>
        <row r="44">
          <cell r="H44">
            <v>7612635079134</v>
          </cell>
        </row>
        <row r="45">
          <cell r="C45" t="str">
            <v>KJ1DPD2801-0S</v>
          </cell>
        </row>
        <row r="45">
          <cell r="H45">
            <v>7612635079264</v>
          </cell>
        </row>
        <row r="46">
          <cell r="C46" t="str">
            <v>KJ1DPD2801-XS</v>
          </cell>
        </row>
        <row r="46">
          <cell r="H46">
            <v>7612635079257</v>
          </cell>
        </row>
        <row r="47">
          <cell r="C47" t="str">
            <v>KJ1DPR2801-05</v>
          </cell>
        </row>
        <row r="47">
          <cell r="H47">
            <v>7612635079288</v>
          </cell>
        </row>
        <row r="48">
          <cell r="C48" t="str">
            <v>KJ1DPR2801-06</v>
          </cell>
        </row>
        <row r="48">
          <cell r="H48">
            <v>7612635079295</v>
          </cell>
        </row>
        <row r="49">
          <cell r="C49" t="str">
            <v>KJ1DPR2801-07</v>
          </cell>
        </row>
        <row r="49">
          <cell r="H49">
            <v>7612635079301</v>
          </cell>
        </row>
        <row r="50">
          <cell r="C50" t="str">
            <v>KJ1DPR2801-09</v>
          </cell>
        </row>
        <row r="50">
          <cell r="H50">
            <v>7612635079325</v>
          </cell>
        </row>
        <row r="51">
          <cell r="C51" t="str">
            <v>KJ1PMB0001-XS</v>
          </cell>
        </row>
        <row r="51">
          <cell r="H51">
            <v>7612635083902</v>
          </cell>
        </row>
        <row r="52">
          <cell r="C52" t="str">
            <v>KJ1PMB0002-XS</v>
          </cell>
        </row>
        <row r="52">
          <cell r="H52">
            <v>7612635085203</v>
          </cell>
        </row>
        <row r="53">
          <cell r="C53" t="str">
            <v>KJ1QBB2001-0S</v>
          </cell>
        </row>
        <row r="53">
          <cell r="H53">
            <v>7612635086224</v>
          </cell>
        </row>
        <row r="54">
          <cell r="C54" t="str">
            <v>KJ1QBB2001-XS</v>
          </cell>
        </row>
        <row r="54">
          <cell r="H54">
            <v>7612635086217</v>
          </cell>
        </row>
        <row r="55">
          <cell r="C55" t="str">
            <v>KJ1QJB2001-0S</v>
          </cell>
        </row>
        <row r="55">
          <cell r="H55">
            <v>7612635085159</v>
          </cell>
        </row>
        <row r="56">
          <cell r="C56" t="str">
            <v>KJ1QJB2001-XS</v>
          </cell>
        </row>
        <row r="56">
          <cell r="H56">
            <v>7612635085142</v>
          </cell>
        </row>
        <row r="57">
          <cell r="C57" t="str">
            <v>KJ1QMB0001-0S</v>
          </cell>
        </row>
        <row r="57">
          <cell r="H57">
            <v>7612635084701</v>
          </cell>
        </row>
        <row r="58">
          <cell r="C58" t="str">
            <v>KJ1QMB0001-XS</v>
          </cell>
        </row>
        <row r="58">
          <cell r="H58">
            <v>7612635084695</v>
          </cell>
        </row>
        <row r="59">
          <cell r="C59" t="str">
            <v>KJ1QMN0001-00</v>
          </cell>
        </row>
        <row r="59">
          <cell r="H59">
            <v>7612635084688</v>
          </cell>
        </row>
        <row r="60">
          <cell r="C60" t="str">
            <v>KJ1QPB2001-0S</v>
          </cell>
        </row>
        <row r="60">
          <cell r="H60">
            <v>7612635085128</v>
          </cell>
        </row>
        <row r="61">
          <cell r="C61" t="str">
            <v>KJ1QPB2001-XS</v>
          </cell>
        </row>
        <row r="61">
          <cell r="H61">
            <v>7612635085111</v>
          </cell>
        </row>
        <row r="62">
          <cell r="C62" t="str">
            <v>KJ1RJD1001-XS</v>
          </cell>
        </row>
        <row r="62">
          <cell r="H62">
            <v>7612635085722</v>
          </cell>
        </row>
        <row r="63">
          <cell r="C63" t="str">
            <v>KJ1RJR1001-06</v>
          </cell>
        </row>
        <row r="63">
          <cell r="H63">
            <v>7612635085555</v>
          </cell>
        </row>
        <row r="64">
          <cell r="C64" t="str">
            <v>KJ1RMD0001-XS</v>
          </cell>
        </row>
        <row r="64">
          <cell r="H64">
            <v>7612635085647</v>
          </cell>
        </row>
        <row r="65">
          <cell r="C65" t="str">
            <v>KJ1TJR1001-05</v>
          </cell>
        </row>
        <row r="65">
          <cell r="H65">
            <v>7612635086019</v>
          </cell>
        </row>
        <row r="66">
          <cell r="C66" t="str">
            <v>KJ1TMR0001-06</v>
          </cell>
        </row>
        <row r="66">
          <cell r="H66">
            <v>7612635084527</v>
          </cell>
        </row>
        <row r="67">
          <cell r="C67" t="str">
            <v>KJ1TPR1001-05</v>
          </cell>
        </row>
        <row r="67">
          <cell r="H67">
            <v>7612635086064</v>
          </cell>
        </row>
        <row r="68">
          <cell r="C68" t="str">
            <v>KJ1VBD2001-0S</v>
          </cell>
        </row>
        <row r="68">
          <cell r="H68">
            <v>7612635084244</v>
          </cell>
        </row>
        <row r="69">
          <cell r="C69" t="str">
            <v>KJ1VBD2001-XS</v>
          </cell>
        </row>
        <row r="69">
          <cell r="H69">
            <v>7612635084237</v>
          </cell>
        </row>
        <row r="70">
          <cell r="C70" t="str">
            <v>KJ1VBR2001-06</v>
          </cell>
        </row>
        <row r="70">
          <cell r="H70">
            <v>7612635084190</v>
          </cell>
        </row>
        <row r="71">
          <cell r="C71" t="str">
            <v>KJ1VBR2001-09</v>
          </cell>
        </row>
        <row r="71">
          <cell r="H71">
            <v>7612635084220</v>
          </cell>
        </row>
        <row r="72">
          <cell r="C72" t="str">
            <v>KJ1VJD2001-XS</v>
          </cell>
        </row>
        <row r="72">
          <cell r="H72">
            <v>7612635084336</v>
          </cell>
        </row>
        <row r="73">
          <cell r="C73" t="str">
            <v>KJ1VJR2001-06</v>
          </cell>
        </row>
        <row r="73">
          <cell r="H73">
            <v>7612635084299</v>
          </cell>
        </row>
        <row r="74">
          <cell r="C74" t="str">
            <v>KJ1VMD0801-XS</v>
          </cell>
        </row>
        <row r="74">
          <cell r="H74">
            <v>7612635084138</v>
          </cell>
        </row>
        <row r="75">
          <cell r="C75" t="str">
            <v>KJ1VMR0801-06</v>
          </cell>
        </row>
        <row r="75">
          <cell r="H75">
            <v>7612635084091</v>
          </cell>
        </row>
        <row r="76">
          <cell r="C76" t="str">
            <v>KJ1VPD2001-0S</v>
          </cell>
        </row>
        <row r="76">
          <cell r="H76">
            <v>7612635084442</v>
          </cell>
        </row>
        <row r="77">
          <cell r="C77" t="str">
            <v>KJ1VPD2001-XS</v>
          </cell>
        </row>
        <row r="77">
          <cell r="H77">
            <v>7612635084435</v>
          </cell>
        </row>
        <row r="78">
          <cell r="C78" t="str">
            <v>KJ1VPR2001-06</v>
          </cell>
        </row>
        <row r="78">
          <cell r="H78">
            <v>7612635084398</v>
          </cell>
        </row>
        <row r="79">
          <cell r="C79" t="str">
            <v>KJ2EMB0001-XS</v>
          </cell>
        </row>
        <row r="79">
          <cell r="H79">
            <v>7612635084008</v>
          </cell>
        </row>
        <row r="80">
          <cell r="C80" t="str">
            <v>KJ2EMR0001-06</v>
          </cell>
        </row>
        <row r="80">
          <cell r="H80">
            <v>7612635085791</v>
          </cell>
        </row>
        <row r="81">
          <cell r="C81" t="str">
            <v>KJ2MMD0001-0S</v>
          </cell>
        </row>
        <row r="81">
          <cell r="H81">
            <v>7612635091013</v>
          </cell>
        </row>
        <row r="82">
          <cell r="C82" t="str">
            <v>KJ2MMD0001-XS</v>
          </cell>
        </row>
        <row r="82">
          <cell r="H82">
            <v>7612635091006</v>
          </cell>
        </row>
        <row r="83">
          <cell r="C83" t="str">
            <v>KJ2RCD2901-0S</v>
          </cell>
        </row>
        <row r="83">
          <cell r="H83">
            <v>7612635092102</v>
          </cell>
        </row>
        <row r="84">
          <cell r="C84" t="str">
            <v>KJ2RCD2901-XS</v>
          </cell>
        </row>
        <row r="84">
          <cell r="H84">
            <v>7612635092096</v>
          </cell>
        </row>
        <row r="85">
          <cell r="C85" t="str">
            <v>KJ2RCD2902-0S</v>
          </cell>
        </row>
        <row r="85">
          <cell r="H85">
            <v>7612635092188</v>
          </cell>
        </row>
        <row r="86">
          <cell r="C86" t="str">
            <v>KJ2RCD2902-XS</v>
          </cell>
        </row>
        <row r="86">
          <cell r="H86">
            <v>7612635092171</v>
          </cell>
        </row>
        <row r="87">
          <cell r="C87" t="str">
            <v>KJ2RCR2901-06</v>
          </cell>
        </row>
        <row r="87">
          <cell r="H87">
            <v>7612635092133</v>
          </cell>
        </row>
        <row r="88">
          <cell r="C88" t="str">
            <v>KJ2RCR2901-07</v>
          </cell>
        </row>
        <row r="88">
          <cell r="H88">
            <v>7612635092140</v>
          </cell>
        </row>
        <row r="89">
          <cell r="C89" t="str">
            <v>KJ2RCR2902-06</v>
          </cell>
        </row>
        <row r="89">
          <cell r="H89">
            <v>7612635092218</v>
          </cell>
        </row>
        <row r="90">
          <cell r="C90" t="str">
            <v>KJ2RWD3901-0S</v>
          </cell>
        </row>
        <row r="90">
          <cell r="H90">
            <v>7612635092027</v>
          </cell>
        </row>
        <row r="91">
          <cell r="C91" t="str">
            <v>KJ2RWD3901-XS</v>
          </cell>
        </row>
        <row r="91">
          <cell r="H91">
            <v>7612635092010</v>
          </cell>
        </row>
        <row r="92">
          <cell r="C92" t="str">
            <v>KJ2RWR3901-06</v>
          </cell>
        </row>
        <row r="92">
          <cell r="H92">
            <v>7612635092058</v>
          </cell>
        </row>
        <row r="93">
          <cell r="C93" t="str">
            <v>KJ2SAD5601-0S</v>
          </cell>
        </row>
        <row r="93">
          <cell r="H93">
            <v>7612635091464</v>
          </cell>
        </row>
        <row r="94">
          <cell r="C94" t="str">
            <v>KJ2SAD5601-XS</v>
          </cell>
        </row>
        <row r="94">
          <cell r="H94">
            <v>7612635091457</v>
          </cell>
        </row>
        <row r="95">
          <cell r="C95" t="str">
            <v>KJ2SAR5601-06</v>
          </cell>
        </row>
        <row r="95">
          <cell r="H95">
            <v>7612635091495</v>
          </cell>
        </row>
        <row r="96">
          <cell r="C96" t="str">
            <v>KJ2SAR5601-07</v>
          </cell>
        </row>
        <row r="96">
          <cell r="H96">
            <v>7612635091501</v>
          </cell>
        </row>
        <row r="97">
          <cell r="C97" t="str">
            <v>KJ2SBD5601-0S</v>
          </cell>
        </row>
        <row r="97">
          <cell r="H97">
            <v>7612635091549</v>
          </cell>
        </row>
        <row r="98">
          <cell r="C98" t="str">
            <v>KJ2SBD5601-XS</v>
          </cell>
        </row>
        <row r="98">
          <cell r="H98">
            <v>7612635091532</v>
          </cell>
        </row>
        <row r="99">
          <cell r="C99" t="str">
            <v>KJ2SBR5601-06</v>
          </cell>
        </row>
        <row r="99">
          <cell r="H99">
            <v>7612635091587</v>
          </cell>
        </row>
        <row r="100">
          <cell r="C100" t="str">
            <v>KJ2SCD5601-0S</v>
          </cell>
        </row>
        <row r="100">
          <cell r="H100">
            <v>7612635091631</v>
          </cell>
        </row>
        <row r="101">
          <cell r="C101" t="str">
            <v>KJ2SCD5601-XS</v>
          </cell>
        </row>
        <row r="101">
          <cell r="H101">
            <v>7612635091624</v>
          </cell>
        </row>
        <row r="102">
          <cell r="C102" t="str">
            <v>KJ2SCR5601-06</v>
          </cell>
        </row>
        <row r="102">
          <cell r="H102">
            <v>7612635091662</v>
          </cell>
        </row>
        <row r="103">
          <cell r="C103" t="str">
            <v>KJ2TMB0001-0S</v>
          </cell>
        </row>
        <row r="103">
          <cell r="H103">
            <v>7612635090627</v>
          </cell>
        </row>
        <row r="104">
          <cell r="C104" t="str">
            <v>KJ2WJR1001-06</v>
          </cell>
        </row>
        <row r="104">
          <cell r="H104">
            <v>7612635090047</v>
          </cell>
        </row>
        <row r="105">
          <cell r="C105" t="str">
            <v>KJ2ZAF2901-0S</v>
          </cell>
        </row>
        <row r="105">
          <cell r="H105">
            <v>7612635092447</v>
          </cell>
        </row>
        <row r="106">
          <cell r="C106" t="str">
            <v>KJ2ZAF2901-XS</v>
          </cell>
        </row>
        <row r="106">
          <cell r="H106">
            <v>7612635092430</v>
          </cell>
        </row>
        <row r="107">
          <cell r="C107" t="str">
            <v>KJ2ZAR2901-06</v>
          </cell>
        </row>
        <row r="107">
          <cell r="H107">
            <v>7612635092478</v>
          </cell>
        </row>
        <row r="108">
          <cell r="C108" t="str">
            <v>KJ2ZCF2902-0S</v>
          </cell>
        </row>
        <row r="108">
          <cell r="H108">
            <v>7612635091945</v>
          </cell>
        </row>
        <row r="109">
          <cell r="C109" t="str">
            <v>KJ2ZCF2902-XS</v>
          </cell>
        </row>
        <row r="109">
          <cell r="H109">
            <v>7612635091938</v>
          </cell>
        </row>
        <row r="110">
          <cell r="C110" t="str">
            <v>KJ2ZCR2902-06</v>
          </cell>
        </row>
        <row r="110">
          <cell r="H110">
            <v>7612635091976</v>
          </cell>
        </row>
        <row r="111">
          <cell r="C111" t="str">
            <v>KJ2ZWF2901-0M</v>
          </cell>
        </row>
        <row r="111">
          <cell r="H111">
            <v>7612635091792</v>
          </cell>
        </row>
        <row r="112">
          <cell r="C112" t="str">
            <v>KJ2ZWF2901-0S</v>
          </cell>
        </row>
        <row r="112">
          <cell r="H112">
            <v>7612635091785</v>
          </cell>
        </row>
        <row r="113">
          <cell r="C113" t="str">
            <v>KJ2ZWF2901-XS</v>
          </cell>
        </row>
        <row r="113">
          <cell r="H113">
            <v>7612635091778</v>
          </cell>
        </row>
        <row r="114">
          <cell r="C114" t="str">
            <v>KJ2ZWR2901-06</v>
          </cell>
        </row>
        <row r="114">
          <cell r="H114">
            <v>7612635091815</v>
          </cell>
        </row>
        <row r="115">
          <cell r="C115" t="str">
            <v>KJ3BMR0001-07</v>
          </cell>
        </row>
        <row r="115">
          <cell r="H115">
            <v>7612635091129</v>
          </cell>
        </row>
        <row r="116">
          <cell r="C116" t="str">
            <v>KJ3BMR0001-08</v>
          </cell>
        </row>
        <row r="116">
          <cell r="H116">
            <v>7612635091136</v>
          </cell>
        </row>
        <row r="117">
          <cell r="C117" t="str">
            <v>KJ3BMR0001-10</v>
          </cell>
        </row>
        <row r="117">
          <cell r="H117">
            <v>7612635091150</v>
          </cell>
        </row>
        <row r="118">
          <cell r="C118" t="str">
            <v>KJ3CBR1001-06</v>
          </cell>
        </row>
        <row r="118">
          <cell r="H118">
            <v>7612635095264</v>
          </cell>
        </row>
        <row r="119">
          <cell r="C119" t="str">
            <v>KJ3CBR1001-07</v>
          </cell>
        </row>
        <row r="119">
          <cell r="H119">
            <v>7612635095271</v>
          </cell>
        </row>
        <row r="120">
          <cell r="C120" t="str">
            <v>KJ3CBR1001-08</v>
          </cell>
        </row>
        <row r="120">
          <cell r="H120">
            <v>7612635095288</v>
          </cell>
        </row>
        <row r="121">
          <cell r="C121" t="str">
            <v>KJ3QCD0201-0S</v>
          </cell>
        </row>
        <row r="121">
          <cell r="H121">
            <v>7612635097428</v>
          </cell>
        </row>
        <row r="122">
          <cell r="C122" t="str">
            <v>KJ3QCD0201-XS</v>
          </cell>
        </row>
        <row r="122">
          <cell r="H122">
            <v>7612635097411</v>
          </cell>
        </row>
        <row r="123">
          <cell r="C123" t="str">
            <v>KJ3QCR0201-06</v>
          </cell>
        </row>
        <row r="123">
          <cell r="H123">
            <v>7612635097381</v>
          </cell>
        </row>
        <row r="124">
          <cell r="C124" t="str">
            <v>KJ68CB0201-XS</v>
          </cell>
        </row>
        <row r="124">
          <cell r="H124">
            <v>7612635072654</v>
          </cell>
        </row>
        <row r="125">
          <cell r="C125" t="str">
            <v>KJ79AR0101-06</v>
          </cell>
        </row>
        <row r="125">
          <cell r="H125">
            <v>7612635063423</v>
          </cell>
        </row>
        <row r="126">
          <cell r="C126" t="str">
            <v>KJ81BD0501-XS</v>
          </cell>
        </row>
        <row r="126">
          <cell r="H126">
            <v>7612635074405</v>
          </cell>
        </row>
        <row r="127">
          <cell r="C127" t="str">
            <v>KJ81BR0501-05</v>
          </cell>
        </row>
        <row r="127">
          <cell r="H127">
            <v>7612635074306</v>
          </cell>
        </row>
        <row r="128">
          <cell r="C128" t="str">
            <v>KJ81WD0501-XS</v>
          </cell>
        </row>
        <row r="128">
          <cell r="H128">
            <v>7612635074375</v>
          </cell>
        </row>
        <row r="129">
          <cell r="C129" t="str">
            <v>KJ81WR0501-05</v>
          </cell>
        </row>
        <row r="129">
          <cell r="H129">
            <v>7612635074252</v>
          </cell>
        </row>
        <row r="130">
          <cell r="C130" t="str">
            <v>KJ92MB0001-0S</v>
          </cell>
        </row>
        <row r="130">
          <cell r="H130">
            <v>7612635073910</v>
          </cell>
        </row>
        <row r="131">
          <cell r="C131" t="str">
            <v>KJ92MB0001-XS</v>
          </cell>
        </row>
        <row r="131">
          <cell r="H131">
            <v>7612635073903</v>
          </cell>
        </row>
        <row r="132">
          <cell r="C132" t="str">
            <v>KJ93JD1101-XS</v>
          </cell>
        </row>
        <row r="132">
          <cell r="H132">
            <v>7612635074023</v>
          </cell>
        </row>
        <row r="133">
          <cell r="C133" t="str">
            <v>KJ93JR1101-06</v>
          </cell>
        </row>
        <row r="133">
          <cell r="H133">
            <v>7612635074061</v>
          </cell>
        </row>
        <row r="134">
          <cell r="C134" t="str">
            <v>KJ93MD0101-XS</v>
          </cell>
        </row>
        <row r="134">
          <cell r="H134">
            <v>7612635076270</v>
          </cell>
        </row>
        <row r="135">
          <cell r="C135" t="str">
            <v>KJ93MR0101-06</v>
          </cell>
        </row>
        <row r="135">
          <cell r="H135">
            <v>7612635076294</v>
          </cell>
        </row>
        <row r="136">
          <cell r="C136" t="str">
            <v>KJ93PD1001-0S</v>
          </cell>
        </row>
        <row r="136">
          <cell r="H136">
            <v>7612635078540</v>
          </cell>
        </row>
        <row r="137">
          <cell r="C137" t="str">
            <v>KJ93PR1001-06</v>
          </cell>
        </row>
        <row r="137">
          <cell r="H137">
            <v>7612635078571</v>
          </cell>
        </row>
        <row r="138">
          <cell r="C138" t="str">
            <v>KJ93PR1101-06</v>
          </cell>
        </row>
        <row r="138">
          <cell r="H138">
            <v>7612635078656</v>
          </cell>
        </row>
        <row r="139">
          <cell r="C139" t="str">
            <v>KJ94MR0001-06</v>
          </cell>
        </row>
        <row r="139">
          <cell r="H139">
            <v>7612635073545</v>
          </cell>
        </row>
        <row r="140">
          <cell r="C140" t="str">
            <v>KJ95DD3001-XS</v>
          </cell>
        </row>
        <row r="140">
          <cell r="H140">
            <v>7612635076225</v>
          </cell>
        </row>
        <row r="141">
          <cell r="C141" t="str">
            <v>KJ0DJD1901-0S</v>
          </cell>
        </row>
        <row r="141">
          <cell r="H141">
            <v>7612635075259</v>
          </cell>
        </row>
        <row r="142">
          <cell r="C142" t="str">
            <v>KJ1PMR0001-06</v>
          </cell>
        </row>
        <row r="142">
          <cell r="H142">
            <v>7612635083957</v>
          </cell>
        </row>
        <row r="143">
          <cell r="C143" t="str">
            <v>KJ1TMR0001-05</v>
          </cell>
        </row>
        <row r="143">
          <cell r="H143">
            <v>7612635084510</v>
          </cell>
        </row>
        <row r="144">
          <cell r="C144" t="str">
            <v>KJ1VJD2001-0S</v>
          </cell>
        </row>
        <row r="144">
          <cell r="H144">
            <v>7612635084343</v>
          </cell>
        </row>
        <row r="145">
          <cell r="C145" t="str">
            <v>KJ1VMD0801-0S</v>
          </cell>
        </row>
        <row r="145">
          <cell r="H145">
            <v>7612635084145</v>
          </cell>
        </row>
        <row r="146">
          <cell r="C146" t="str">
            <v>KJ93JD1101-0S</v>
          </cell>
        </row>
        <row r="146">
          <cell r="H146">
            <v>7612635074030</v>
          </cell>
        </row>
        <row r="147">
          <cell r="C147" t="str">
            <v>KJ2RCD2901-0M</v>
          </cell>
        </row>
        <row r="147">
          <cell r="H147">
            <v>7612635092119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="75" zoomScaleNormal="75" workbookViewId="0">
      <pane ySplit="3" topLeftCell="A4" activePane="bottomLeft" state="frozen"/>
      <selection/>
      <selection pane="bottomLeft" activeCell="G2" sqref="G2"/>
    </sheetView>
  </sheetViews>
  <sheetFormatPr defaultColWidth="21.86" defaultRowHeight="13" outlineLevelCol="7"/>
  <cols>
    <col min="1" max="1" width="35.86" customWidth="1"/>
    <col min="2" max="2" width="18.86" hidden="1" customWidth="1"/>
    <col min="3" max="3" width="19.57" customWidth="1"/>
    <col min="4" max="4" width="63" customWidth="1"/>
    <col min="5" max="5" width="12.86" customWidth="1"/>
    <col min="6" max="6" width="18.57" style="3" customWidth="1"/>
    <col min="7" max="7" width="23.29" style="4" customWidth="1"/>
  </cols>
  <sheetData>
    <row r="1" ht="62.55" customHeight="1" spans="1:7">
      <c r="A1" s="5" t="s">
        <v>0</v>
      </c>
      <c r="B1" s="6"/>
      <c r="C1" s="6"/>
      <c r="D1" s="6"/>
      <c r="E1" s="7"/>
      <c r="F1" s="8" t="s">
        <v>1</v>
      </c>
      <c r="G1" s="9" t="s">
        <v>2</v>
      </c>
    </row>
    <row r="2" ht="19" customHeight="1" spans="1:7">
      <c r="A2" s="10"/>
      <c r="B2" s="11"/>
      <c r="C2" s="11"/>
      <c r="D2" s="11"/>
      <c r="E2" s="12"/>
      <c r="F2" s="8">
        <f>SUM(F4:F996)</f>
        <v>20243</v>
      </c>
      <c r="G2" s="13">
        <f>SUM(G4:G996)</f>
        <v>2484433</v>
      </c>
    </row>
    <row r="3" ht="16.25" spans="1:7">
      <c r="A3" s="14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8" t="s">
        <v>8</v>
      </c>
      <c r="G3" s="13" t="s">
        <v>9</v>
      </c>
    </row>
    <row r="4" ht="180" customHeight="1" spans="1:8">
      <c r="A4" s="16" t="s">
        <v>10</v>
      </c>
      <c r="B4" s="17">
        <f>INDEX([1]Sheet1!$H:$H,MATCH(C4,[1]Sheet1!$C:$C,0))</f>
        <v>7612635074566</v>
      </c>
      <c r="C4" s="1" t="s">
        <v>11</v>
      </c>
      <c r="D4" s="1" t="s">
        <v>12</v>
      </c>
      <c r="E4" s="18">
        <v>119</v>
      </c>
      <c r="F4" s="17">
        <v>376</v>
      </c>
      <c r="G4" s="19">
        <f t="shared" ref="G4:G17" si="0">F4*E4</f>
        <v>44744</v>
      </c>
      <c r="H4" s="20"/>
    </row>
    <row r="5" ht="180" customHeight="1" spans="1:8">
      <c r="A5" s="16" t="s">
        <v>13</v>
      </c>
      <c r="B5" s="21">
        <f>INDEX([1]Sheet1!$H:$H,MATCH(C5,[1]Sheet1!$C:$C,0))</f>
        <v>7612635095776</v>
      </c>
      <c r="C5" s="2" t="s">
        <v>14</v>
      </c>
      <c r="D5" s="2" t="s">
        <v>15</v>
      </c>
      <c r="E5" s="22">
        <v>159</v>
      </c>
      <c r="F5" s="21">
        <v>194</v>
      </c>
      <c r="G5" s="23">
        <f t="shared" si="0"/>
        <v>30846</v>
      </c>
      <c r="H5" s="20"/>
    </row>
    <row r="6" ht="180" customHeight="1" spans="1:8">
      <c r="A6" s="24"/>
      <c r="B6" s="17">
        <f>INDEX([1]Sheet1!$H:$H,MATCH(C6,[1]Sheet1!$C:$C,0))</f>
        <v>7612635075242</v>
      </c>
      <c r="C6" s="1" t="s">
        <v>16</v>
      </c>
      <c r="D6" s="1" t="s">
        <v>17</v>
      </c>
      <c r="E6" s="18">
        <v>159</v>
      </c>
      <c r="F6" s="17">
        <v>475</v>
      </c>
      <c r="G6" s="19">
        <f t="shared" si="0"/>
        <v>75525</v>
      </c>
      <c r="H6" s="20"/>
    </row>
    <row r="7" ht="180" customHeight="1" spans="1:8">
      <c r="A7" s="24"/>
      <c r="B7" s="21">
        <f>INDEX([1]Sheet1!$H:$H,MATCH(C7,[1]Sheet1!$C:$C,0))</f>
        <v>7612635075341</v>
      </c>
      <c r="C7" s="2" t="s">
        <v>18</v>
      </c>
      <c r="D7" s="2" t="s">
        <v>19</v>
      </c>
      <c r="E7" s="22">
        <v>159</v>
      </c>
      <c r="F7" s="21">
        <v>335</v>
      </c>
      <c r="G7" s="23">
        <f t="shared" si="0"/>
        <v>53265</v>
      </c>
      <c r="H7" s="20"/>
    </row>
    <row r="8" ht="180" customHeight="1" spans="1:8">
      <c r="A8" s="24"/>
      <c r="B8" s="17">
        <f>INDEX([1]Sheet1!$H:$H,MATCH(C8,[1]Sheet1!$C:$C,0))</f>
        <v>7612635083773</v>
      </c>
      <c r="C8" s="1" t="s">
        <v>20</v>
      </c>
      <c r="D8" s="1" t="s">
        <v>21</v>
      </c>
      <c r="E8" s="18">
        <v>159</v>
      </c>
      <c r="F8" s="17">
        <v>15</v>
      </c>
      <c r="G8" s="19">
        <f t="shared" si="0"/>
        <v>2385</v>
      </c>
      <c r="H8" s="20"/>
    </row>
    <row r="9" ht="180" customHeight="1" spans="1:8">
      <c r="A9" s="24"/>
      <c r="B9" s="21">
        <f>INDEX([1]Sheet1!$H:$H,MATCH(C9,[1]Sheet1!$C:$C,0))</f>
        <v>7612635083599</v>
      </c>
      <c r="C9" s="2" t="s">
        <v>22</v>
      </c>
      <c r="D9" s="2" t="s">
        <v>23</v>
      </c>
      <c r="E9" s="22">
        <v>119</v>
      </c>
      <c r="F9" s="21">
        <v>149</v>
      </c>
      <c r="G9" s="23">
        <f t="shared" si="0"/>
        <v>17731</v>
      </c>
      <c r="H9" s="20"/>
    </row>
    <row r="10" ht="180" customHeight="1" spans="1:8">
      <c r="A10" s="24"/>
      <c r="B10" s="17">
        <f>INDEX([1]Sheet1!$H:$H,MATCH(C10,[1]Sheet1!$C:$C,0))</f>
        <v>7612635075792</v>
      </c>
      <c r="C10" s="1" t="s">
        <v>24</v>
      </c>
      <c r="D10" s="1" t="s">
        <v>25</v>
      </c>
      <c r="E10" s="18">
        <v>89</v>
      </c>
      <c r="F10" s="17">
        <v>282</v>
      </c>
      <c r="G10" s="19">
        <f t="shared" si="0"/>
        <v>25098</v>
      </c>
      <c r="H10" s="20"/>
    </row>
    <row r="11" ht="180" customHeight="1" spans="1:8">
      <c r="A11" s="24"/>
      <c r="B11" s="21">
        <f>INDEX([1]Sheet1!$H:$H,MATCH(C11,[1]Sheet1!$C:$C,0))</f>
        <v>7612635074665</v>
      </c>
      <c r="C11" s="2" t="s">
        <v>26</v>
      </c>
      <c r="D11" s="2" t="s">
        <v>27</v>
      </c>
      <c r="E11" s="22">
        <v>79</v>
      </c>
      <c r="F11" s="21">
        <v>468</v>
      </c>
      <c r="G11" s="23">
        <f t="shared" si="0"/>
        <v>36972</v>
      </c>
      <c r="H11" s="20"/>
    </row>
    <row r="12" ht="180" customHeight="1" spans="1:8">
      <c r="A12" s="24"/>
      <c r="B12" s="17">
        <f>INDEX([1]Sheet1!$H:$H,MATCH(C12,[1]Sheet1!$C:$C,0))</f>
        <v>7612635081069</v>
      </c>
      <c r="C12" s="1" t="s">
        <v>28</v>
      </c>
      <c r="D12" s="1" t="s">
        <v>29</v>
      </c>
      <c r="E12" s="18">
        <v>99</v>
      </c>
      <c r="F12" s="17">
        <v>303</v>
      </c>
      <c r="G12" s="19">
        <f t="shared" si="0"/>
        <v>29997</v>
      </c>
      <c r="H12" s="20"/>
    </row>
    <row r="13" ht="180" customHeight="1" spans="1:8">
      <c r="A13" s="16" t="s">
        <v>30</v>
      </c>
      <c r="B13" s="21">
        <f>INDEX([1]Sheet1!$H:$H,MATCH(C13,[1]Sheet1!$C:$C,0))</f>
        <v>7612635079295</v>
      </c>
      <c r="C13" s="2" t="s">
        <v>31</v>
      </c>
      <c r="D13" s="2" t="s">
        <v>32</v>
      </c>
      <c r="E13" s="22">
        <v>89</v>
      </c>
      <c r="F13" s="21">
        <v>233</v>
      </c>
      <c r="G13" s="23">
        <f t="shared" si="0"/>
        <v>20737</v>
      </c>
      <c r="H13" s="20"/>
    </row>
    <row r="14" ht="180" customHeight="1" spans="1:8">
      <c r="A14" s="24"/>
      <c r="B14" s="17">
        <f>INDEX([1]Sheet1!$H:$H,MATCH(C14,[1]Sheet1!$C:$C,0))</f>
        <v>7612635083902</v>
      </c>
      <c r="C14" s="1" t="s">
        <v>33</v>
      </c>
      <c r="D14" s="1" t="s">
        <v>34</v>
      </c>
      <c r="E14" s="18">
        <v>139</v>
      </c>
      <c r="F14" s="17">
        <v>247</v>
      </c>
      <c r="G14" s="19">
        <f t="shared" si="0"/>
        <v>34333</v>
      </c>
      <c r="H14" s="20"/>
    </row>
    <row r="15" ht="180" customHeight="1" spans="1:8">
      <c r="A15" s="24"/>
      <c r="B15" s="21">
        <f>INDEX([1]Sheet1!$H:$H,MATCH(C15,[1]Sheet1!$C:$C,0))</f>
        <v>7612635085203</v>
      </c>
      <c r="C15" s="2" t="s">
        <v>35</v>
      </c>
      <c r="D15" s="2" t="s">
        <v>36</v>
      </c>
      <c r="E15" s="22">
        <v>169</v>
      </c>
      <c r="F15" s="21">
        <v>39</v>
      </c>
      <c r="G15" s="23">
        <f t="shared" si="0"/>
        <v>6591</v>
      </c>
      <c r="H15" s="20"/>
    </row>
    <row r="16" ht="180" customHeight="1" spans="1:8">
      <c r="A16" s="24"/>
      <c r="B16" s="17">
        <f>INDEX([1]Sheet1!$H:$H,MATCH(C16,[1]Sheet1!$C:$C,0))</f>
        <v>7612635086217</v>
      </c>
      <c r="C16" s="1" t="s">
        <v>37</v>
      </c>
      <c r="D16" s="1" t="s">
        <v>38</v>
      </c>
      <c r="E16" s="18">
        <v>139</v>
      </c>
      <c r="F16" s="17">
        <v>92</v>
      </c>
      <c r="G16" s="19">
        <f t="shared" si="0"/>
        <v>12788</v>
      </c>
      <c r="H16" s="20"/>
    </row>
    <row r="17" ht="180" customHeight="1" spans="1:8">
      <c r="A17" s="24"/>
      <c r="B17" s="21">
        <f>INDEX([1]Sheet1!$H:$H,MATCH(C17,[1]Sheet1!$C:$C,0))</f>
        <v>7612635085142</v>
      </c>
      <c r="C17" s="2" t="s">
        <v>39</v>
      </c>
      <c r="D17" s="2" t="s">
        <v>40</v>
      </c>
      <c r="E17" s="22">
        <v>159</v>
      </c>
      <c r="F17" s="21">
        <v>44</v>
      </c>
      <c r="G17" s="23">
        <f t="shared" si="0"/>
        <v>6996</v>
      </c>
      <c r="H17" s="20"/>
    </row>
    <row r="18" ht="180" customHeight="1" spans="1:8">
      <c r="A18" s="24"/>
      <c r="B18" s="17">
        <f>INDEX([1]Sheet1!$H:$H,MATCH(C18,[1]Sheet1!$C:$C,0))</f>
        <v>7612635084695</v>
      </c>
      <c r="C18" s="1" t="s">
        <v>41</v>
      </c>
      <c r="D18" s="1" t="s">
        <v>42</v>
      </c>
      <c r="E18" s="18">
        <v>129</v>
      </c>
      <c r="F18" s="17">
        <v>425</v>
      </c>
      <c r="G18" s="19">
        <f t="shared" ref="G18:G41" si="1">F18*E18</f>
        <v>54825</v>
      </c>
      <c r="H18" s="20"/>
    </row>
    <row r="19" ht="180" customHeight="1" spans="1:8">
      <c r="A19" s="24"/>
      <c r="B19" s="21">
        <f>INDEX([1]Sheet1!$H:$H,MATCH(C19,[1]Sheet1!$C:$C,0))</f>
        <v>7612635085111</v>
      </c>
      <c r="C19" s="2" t="s">
        <v>43</v>
      </c>
      <c r="D19" s="2" t="s">
        <v>44</v>
      </c>
      <c r="E19" s="22">
        <v>159</v>
      </c>
      <c r="F19" s="21">
        <v>284</v>
      </c>
      <c r="G19" s="23">
        <f t="shared" si="1"/>
        <v>45156</v>
      </c>
      <c r="H19" s="20"/>
    </row>
    <row r="20" ht="180" customHeight="1" spans="1:8">
      <c r="A20" s="24"/>
      <c r="B20" s="17">
        <f>INDEX([1]Sheet1!$H:$H,MATCH(C20,[1]Sheet1!$C:$C,0))</f>
        <v>7612635085722</v>
      </c>
      <c r="C20" s="1" t="s">
        <v>45</v>
      </c>
      <c r="D20" s="1" t="s">
        <v>46</v>
      </c>
      <c r="E20" s="18">
        <v>209</v>
      </c>
      <c r="F20" s="17">
        <v>94</v>
      </c>
      <c r="G20" s="19">
        <f t="shared" si="1"/>
        <v>19646</v>
      </c>
      <c r="H20" s="20"/>
    </row>
    <row r="21" ht="180" customHeight="1" spans="1:8">
      <c r="A21" s="24"/>
      <c r="B21" s="21">
        <f>INDEX([1]Sheet1!$H:$H,MATCH(C21,[1]Sheet1!$C:$C,0))</f>
        <v>7612635084442</v>
      </c>
      <c r="C21" s="2" t="s">
        <v>47</v>
      </c>
      <c r="D21" s="2" t="s">
        <v>48</v>
      </c>
      <c r="E21" s="22">
        <v>209</v>
      </c>
      <c r="F21" s="21">
        <v>72</v>
      </c>
      <c r="G21" s="23">
        <f t="shared" si="1"/>
        <v>15048</v>
      </c>
      <c r="H21" s="20"/>
    </row>
    <row r="22" ht="180" customHeight="1" spans="1:8">
      <c r="A22" s="24"/>
      <c r="B22" s="17">
        <f>INDEX([1]Sheet1!$H:$H,MATCH(C22,[1]Sheet1!$C:$C,0))</f>
        <v>7612635084435</v>
      </c>
      <c r="C22" s="1" t="s">
        <v>49</v>
      </c>
      <c r="D22" s="1" t="s">
        <v>50</v>
      </c>
      <c r="E22" s="18">
        <v>209</v>
      </c>
      <c r="F22" s="17">
        <v>84</v>
      </c>
      <c r="G22" s="19">
        <f t="shared" si="1"/>
        <v>17556</v>
      </c>
      <c r="H22" s="20"/>
    </row>
    <row r="23" ht="180" customHeight="1" spans="1:8">
      <c r="A23" s="24"/>
      <c r="B23" s="21">
        <f>INDEX([1]Sheet1!$H:$H,MATCH(C23,[1]Sheet1!$C:$C,0))</f>
        <v>7612635091006</v>
      </c>
      <c r="C23" s="2" t="s">
        <v>51</v>
      </c>
      <c r="D23" s="2" t="s">
        <v>52</v>
      </c>
      <c r="E23" s="22">
        <v>159</v>
      </c>
      <c r="F23" s="21">
        <v>229</v>
      </c>
      <c r="G23" s="23">
        <f t="shared" si="1"/>
        <v>36411</v>
      </c>
      <c r="H23" s="20"/>
    </row>
    <row r="24" ht="180" customHeight="1" spans="1:8">
      <c r="A24" s="16" t="s">
        <v>53</v>
      </c>
      <c r="B24" s="17">
        <f>INDEX([1]Sheet1!$H:$H,MATCH(C24,[1]Sheet1!$C:$C,0))</f>
        <v>7612635092096</v>
      </c>
      <c r="C24" s="1" t="s">
        <v>54</v>
      </c>
      <c r="D24" s="1" t="s">
        <v>55</v>
      </c>
      <c r="E24" s="18">
        <v>159</v>
      </c>
      <c r="F24" s="17">
        <v>284</v>
      </c>
      <c r="G24" s="19">
        <f t="shared" si="1"/>
        <v>45156</v>
      </c>
      <c r="H24" s="20"/>
    </row>
    <row r="25" ht="180" customHeight="1" spans="1:8">
      <c r="A25" s="24"/>
      <c r="B25" s="21">
        <f>INDEX([1]Sheet1!$H:$H,MATCH(C25,[1]Sheet1!$C:$C,0))</f>
        <v>7612635092188</v>
      </c>
      <c r="C25" s="2" t="s">
        <v>56</v>
      </c>
      <c r="D25" s="2" t="s">
        <v>57</v>
      </c>
      <c r="E25" s="22">
        <v>159</v>
      </c>
      <c r="F25" s="21">
        <v>60</v>
      </c>
      <c r="G25" s="23">
        <f t="shared" si="1"/>
        <v>9540</v>
      </c>
      <c r="H25" s="20"/>
    </row>
    <row r="26" ht="180" customHeight="1" spans="1:8">
      <c r="A26" s="24"/>
      <c r="B26" s="17">
        <f>INDEX([1]Sheet1!$H:$H,MATCH(C26,[1]Sheet1!$C:$C,0))</f>
        <v>7612635092171</v>
      </c>
      <c r="C26" s="1" t="s">
        <v>58</v>
      </c>
      <c r="D26" s="1" t="s">
        <v>59</v>
      </c>
      <c r="E26" s="18">
        <v>159</v>
      </c>
      <c r="F26" s="17">
        <v>278</v>
      </c>
      <c r="G26" s="19">
        <f t="shared" si="1"/>
        <v>44202</v>
      </c>
      <c r="H26" s="20"/>
    </row>
    <row r="27" ht="180" customHeight="1" spans="1:8">
      <c r="A27" s="24"/>
      <c r="B27" s="21">
        <f>INDEX([1]Sheet1!$H:$H,MATCH(C27,[1]Sheet1!$C:$C,0))</f>
        <v>7612635092133</v>
      </c>
      <c r="C27" s="25" t="s">
        <v>60</v>
      </c>
      <c r="D27" s="25" t="s">
        <v>61</v>
      </c>
      <c r="E27" s="22">
        <v>85</v>
      </c>
      <c r="F27" s="21">
        <v>348</v>
      </c>
      <c r="G27" s="23">
        <f t="shared" si="1"/>
        <v>29580</v>
      </c>
      <c r="H27" s="20"/>
    </row>
    <row r="28" ht="180" customHeight="1" spans="1:8">
      <c r="A28" s="24"/>
      <c r="B28" s="17">
        <f>INDEX([1]Sheet1!$H:$H,MATCH(C28,[1]Sheet1!$C:$C,0))</f>
        <v>7612635092218</v>
      </c>
      <c r="C28" s="1" t="s">
        <v>62</v>
      </c>
      <c r="D28" s="1" t="s">
        <v>63</v>
      </c>
      <c r="E28" s="18">
        <v>85</v>
      </c>
      <c r="F28" s="17">
        <v>318</v>
      </c>
      <c r="G28" s="19">
        <f t="shared" si="1"/>
        <v>27030</v>
      </c>
      <c r="H28" s="20"/>
    </row>
    <row r="29" ht="180" customHeight="1" spans="1:8">
      <c r="A29" s="24"/>
      <c r="B29" s="21">
        <f>INDEX([1]Sheet1!$H:$H,MATCH(C29,[1]Sheet1!$C:$C,0))</f>
        <v>7612635092027</v>
      </c>
      <c r="C29" s="2" t="s">
        <v>64</v>
      </c>
      <c r="D29" s="2" t="s">
        <v>65</v>
      </c>
      <c r="E29" s="22">
        <v>159</v>
      </c>
      <c r="F29" s="21">
        <v>63</v>
      </c>
      <c r="G29" s="23">
        <f t="shared" si="1"/>
        <v>10017</v>
      </c>
      <c r="H29" s="20"/>
    </row>
    <row r="30" ht="180" customHeight="1" spans="1:8">
      <c r="A30" s="24"/>
      <c r="B30" s="17">
        <f>INDEX([1]Sheet1!$H:$H,MATCH(C30,[1]Sheet1!$C:$C,0))</f>
        <v>7612635092010</v>
      </c>
      <c r="C30" s="1" t="s">
        <v>66</v>
      </c>
      <c r="D30" s="1" t="s">
        <v>67</v>
      </c>
      <c r="E30" s="18">
        <v>159</v>
      </c>
      <c r="F30" s="17">
        <v>129</v>
      </c>
      <c r="G30" s="19">
        <f t="shared" si="1"/>
        <v>20511</v>
      </c>
      <c r="H30" s="20"/>
    </row>
    <row r="31" ht="180" customHeight="1" spans="1:8">
      <c r="A31" s="24"/>
      <c r="B31" s="21">
        <f>INDEX([1]Sheet1!$H:$H,MATCH(C31,[1]Sheet1!$C:$C,0))</f>
        <v>7612635092058</v>
      </c>
      <c r="C31" s="2" t="s">
        <v>68</v>
      </c>
      <c r="D31" s="2" t="s">
        <v>69</v>
      </c>
      <c r="E31" s="22">
        <v>85</v>
      </c>
      <c r="F31" s="21">
        <v>408</v>
      </c>
      <c r="G31" s="23">
        <f t="shared" si="1"/>
        <v>34680</v>
      </c>
      <c r="H31" s="20"/>
    </row>
    <row r="32" ht="180" customHeight="1" spans="1:8">
      <c r="A32" s="24"/>
      <c r="B32" s="17">
        <f>INDEX([1]Sheet1!$H:$H,MATCH(C32,[1]Sheet1!$C:$C,0))</f>
        <v>7612635091464</v>
      </c>
      <c r="C32" s="1" t="s">
        <v>70</v>
      </c>
      <c r="D32" s="1" t="s">
        <v>71</v>
      </c>
      <c r="E32" s="18">
        <v>119</v>
      </c>
      <c r="F32" s="17">
        <v>1140</v>
      </c>
      <c r="G32" s="19">
        <f t="shared" si="1"/>
        <v>135660</v>
      </c>
      <c r="H32" s="20"/>
    </row>
    <row r="33" ht="180" customHeight="1" spans="1:8">
      <c r="A33" s="24"/>
      <c r="B33" s="21">
        <f>INDEX([1]Sheet1!$H:$H,MATCH(C33,[1]Sheet1!$C:$C,0))</f>
        <v>7612635091457</v>
      </c>
      <c r="C33" s="2" t="s">
        <v>72</v>
      </c>
      <c r="D33" s="2" t="s">
        <v>73</v>
      </c>
      <c r="E33" s="22">
        <v>119</v>
      </c>
      <c r="F33" s="21">
        <v>623</v>
      </c>
      <c r="G33" s="23">
        <f t="shared" si="1"/>
        <v>74137</v>
      </c>
      <c r="H33" s="20"/>
    </row>
    <row r="34" ht="180" customHeight="1" spans="1:8">
      <c r="A34" s="24"/>
      <c r="B34" s="17">
        <f>INDEX([1]Sheet1!$H:$H,MATCH(C34,[1]Sheet1!$C:$C,0))</f>
        <v>7612635091495</v>
      </c>
      <c r="C34" s="1" t="s">
        <v>74</v>
      </c>
      <c r="D34" s="1" t="s">
        <v>75</v>
      </c>
      <c r="E34" s="18">
        <v>75</v>
      </c>
      <c r="F34" s="17">
        <v>1029</v>
      </c>
      <c r="G34" s="19">
        <f t="shared" si="1"/>
        <v>77175</v>
      </c>
      <c r="H34" s="20"/>
    </row>
    <row r="35" ht="180" customHeight="1" spans="1:8">
      <c r="A35" s="24"/>
      <c r="B35" s="21">
        <f>INDEX([1]Sheet1!$H:$H,MATCH(C35,[1]Sheet1!$C:$C,0))</f>
        <v>7612635091501</v>
      </c>
      <c r="C35" s="2" t="s">
        <v>76</v>
      </c>
      <c r="D35" s="2" t="s">
        <v>77</v>
      </c>
      <c r="E35" s="22">
        <v>75</v>
      </c>
      <c r="F35" s="21">
        <v>1042</v>
      </c>
      <c r="G35" s="23">
        <f t="shared" si="1"/>
        <v>78150</v>
      </c>
      <c r="H35" s="20"/>
    </row>
    <row r="36" ht="180" customHeight="1" spans="1:8">
      <c r="A36" s="24"/>
      <c r="B36" s="17">
        <f>INDEX([1]Sheet1!$H:$H,MATCH(C36,[1]Sheet1!$C:$C,0))</f>
        <v>7612635091549</v>
      </c>
      <c r="C36" s="1" t="s">
        <v>78</v>
      </c>
      <c r="D36" s="1" t="s">
        <v>79</v>
      </c>
      <c r="E36" s="18">
        <v>119</v>
      </c>
      <c r="F36" s="17">
        <v>334</v>
      </c>
      <c r="G36" s="19">
        <f t="shared" si="1"/>
        <v>39746</v>
      </c>
      <c r="H36" s="20"/>
    </row>
    <row r="37" ht="180" customHeight="1" spans="1:8">
      <c r="A37" s="24"/>
      <c r="B37" s="21">
        <f>INDEX([1]Sheet1!$H:$H,MATCH(C37,[1]Sheet1!$C:$C,0))</f>
        <v>7612635091532</v>
      </c>
      <c r="C37" s="2" t="s">
        <v>80</v>
      </c>
      <c r="D37" s="2" t="s">
        <v>81</v>
      </c>
      <c r="E37" s="22">
        <v>119</v>
      </c>
      <c r="F37" s="21">
        <v>234</v>
      </c>
      <c r="G37" s="23">
        <f t="shared" si="1"/>
        <v>27846</v>
      </c>
      <c r="H37" s="20"/>
    </row>
    <row r="38" ht="180" customHeight="1" spans="1:8">
      <c r="A38" s="24"/>
      <c r="B38" s="17">
        <f>INDEX([1]Sheet1!$H:$H,MATCH(C38,[1]Sheet1!$C:$C,0))</f>
        <v>7612635091587</v>
      </c>
      <c r="C38" s="1" t="s">
        <v>82</v>
      </c>
      <c r="D38" s="1" t="s">
        <v>83</v>
      </c>
      <c r="E38" s="18">
        <v>75</v>
      </c>
      <c r="F38" s="17">
        <v>587</v>
      </c>
      <c r="G38" s="19">
        <f t="shared" si="1"/>
        <v>44025</v>
      </c>
      <c r="H38" s="20"/>
    </row>
    <row r="39" ht="180" customHeight="1" spans="1:8">
      <c r="A39" s="24"/>
      <c r="B39" s="21">
        <f>INDEX([1]Sheet1!$H:$H,MATCH(C39,[1]Sheet1!$C:$C,0))</f>
        <v>7612635091631</v>
      </c>
      <c r="C39" s="2" t="s">
        <v>84</v>
      </c>
      <c r="D39" s="2" t="s">
        <v>85</v>
      </c>
      <c r="E39" s="22">
        <v>119</v>
      </c>
      <c r="F39" s="21">
        <v>514</v>
      </c>
      <c r="G39" s="23">
        <f t="shared" si="1"/>
        <v>61166</v>
      </c>
      <c r="H39" s="20"/>
    </row>
    <row r="40" ht="180" customHeight="1" spans="1:8">
      <c r="A40" s="24"/>
      <c r="B40" s="17">
        <f>INDEX([1]Sheet1!$H:$H,MATCH(C40,[1]Sheet1!$C:$C,0))</f>
        <v>7612635091624</v>
      </c>
      <c r="C40" s="1" t="s">
        <v>86</v>
      </c>
      <c r="D40" s="1" t="s">
        <v>87</v>
      </c>
      <c r="E40" s="18">
        <v>119</v>
      </c>
      <c r="F40" s="17">
        <v>149</v>
      </c>
      <c r="G40" s="19">
        <f t="shared" si="1"/>
        <v>17731</v>
      </c>
      <c r="H40" s="20"/>
    </row>
    <row r="41" ht="180" customHeight="1" spans="1:8">
      <c r="A41" s="24"/>
      <c r="B41" s="21">
        <f>INDEX([1]Sheet1!$H:$H,MATCH(C41,[1]Sheet1!$C:$C,0))</f>
        <v>7612635090627</v>
      </c>
      <c r="C41" s="2" t="s">
        <v>88</v>
      </c>
      <c r="D41" s="2" t="s">
        <v>89</v>
      </c>
      <c r="E41" s="22">
        <v>109</v>
      </c>
      <c r="F41" s="21">
        <v>434</v>
      </c>
      <c r="G41" s="23">
        <f t="shared" si="1"/>
        <v>47306</v>
      </c>
      <c r="H41" s="20"/>
    </row>
    <row r="42" ht="180" customHeight="1" spans="1:8">
      <c r="A42" s="24"/>
      <c r="B42" s="17">
        <f>INDEX([1]Sheet1!$H:$H,MATCH(C42,[1]Sheet1!$C:$C,0))</f>
        <v>7612635092430</v>
      </c>
      <c r="C42" s="1" t="s">
        <v>90</v>
      </c>
      <c r="D42" s="1" t="s">
        <v>91</v>
      </c>
      <c r="E42" s="18">
        <v>159</v>
      </c>
      <c r="F42" s="17">
        <v>436</v>
      </c>
      <c r="G42" s="19">
        <f t="shared" ref="G42:G70" si="2">F42*E42</f>
        <v>69324</v>
      </c>
      <c r="H42" s="20"/>
    </row>
    <row r="43" ht="180" customHeight="1" spans="1:8">
      <c r="A43" s="24"/>
      <c r="B43" s="21">
        <f>INDEX([1]Sheet1!$H:$H,MATCH(C43,[1]Sheet1!$C:$C,0))</f>
        <v>7612635092478</v>
      </c>
      <c r="C43" s="2" t="s">
        <v>92</v>
      </c>
      <c r="D43" s="2" t="s">
        <v>93</v>
      </c>
      <c r="E43" s="22">
        <v>95</v>
      </c>
      <c r="F43" s="21">
        <v>458</v>
      </c>
      <c r="G43" s="23">
        <f t="shared" si="2"/>
        <v>43510</v>
      </c>
      <c r="H43" s="20"/>
    </row>
    <row r="44" ht="180" customHeight="1" spans="1:8">
      <c r="A44" s="24"/>
      <c r="B44" s="17">
        <f>INDEX([1]Sheet1!$H:$H,MATCH(C44,[1]Sheet1!$C:$C,0))</f>
        <v>7612635091938</v>
      </c>
      <c r="C44" s="1" t="s">
        <v>94</v>
      </c>
      <c r="D44" s="1" t="s">
        <v>95</v>
      </c>
      <c r="E44" s="18">
        <v>229</v>
      </c>
      <c r="F44" s="17">
        <v>313</v>
      </c>
      <c r="G44" s="19">
        <f t="shared" si="2"/>
        <v>71677</v>
      </c>
      <c r="H44" s="20"/>
    </row>
    <row r="45" ht="180" customHeight="1" spans="1:8">
      <c r="A45" s="24"/>
      <c r="B45" s="21">
        <f>INDEX([1]Sheet1!$H:$H,MATCH(C45,[1]Sheet1!$C:$C,0))</f>
        <v>7612635091976</v>
      </c>
      <c r="C45" s="2" t="s">
        <v>96</v>
      </c>
      <c r="D45" s="2" t="s">
        <v>97</v>
      </c>
      <c r="E45" s="22">
        <v>119</v>
      </c>
      <c r="F45" s="21">
        <v>434</v>
      </c>
      <c r="G45" s="23">
        <f t="shared" si="2"/>
        <v>51646</v>
      </c>
      <c r="H45" s="20"/>
    </row>
    <row r="46" ht="180" customHeight="1" spans="1:8">
      <c r="A46" s="24"/>
      <c r="B46" s="17">
        <f>INDEX([1]Sheet1!$H:$H,MATCH(C46,[1]Sheet1!$C:$C,0))</f>
        <v>7612635091785</v>
      </c>
      <c r="C46" s="1" t="s">
        <v>98</v>
      </c>
      <c r="D46" s="1" t="s">
        <v>99</v>
      </c>
      <c r="E46" s="18">
        <v>159</v>
      </c>
      <c r="F46" s="17">
        <v>22</v>
      </c>
      <c r="G46" s="19">
        <f t="shared" si="2"/>
        <v>3498</v>
      </c>
      <c r="H46" s="20"/>
    </row>
    <row r="47" ht="180" customHeight="1" spans="1:8">
      <c r="A47" s="24"/>
      <c r="B47" s="21">
        <f>INDEX([1]Sheet1!$H:$H,MATCH(C47,[1]Sheet1!$C:$C,0))</f>
        <v>7612635091778</v>
      </c>
      <c r="C47" s="2" t="s">
        <v>100</v>
      </c>
      <c r="D47" s="2" t="s">
        <v>101</v>
      </c>
      <c r="E47" s="22">
        <v>159</v>
      </c>
      <c r="F47" s="21">
        <v>288</v>
      </c>
      <c r="G47" s="23">
        <f t="shared" si="2"/>
        <v>45792</v>
      </c>
      <c r="H47" s="20"/>
    </row>
    <row r="48" ht="180" customHeight="1" spans="1:8">
      <c r="A48" s="24"/>
      <c r="B48" s="17">
        <f>INDEX([1]Sheet1!$H:$H,MATCH(C48,[1]Sheet1!$C:$C,0))</f>
        <v>7612635091815</v>
      </c>
      <c r="C48" s="1" t="s">
        <v>102</v>
      </c>
      <c r="D48" s="1" t="s">
        <v>103</v>
      </c>
      <c r="E48" s="18">
        <v>95</v>
      </c>
      <c r="F48" s="17">
        <v>291</v>
      </c>
      <c r="G48" s="19">
        <f t="shared" si="2"/>
        <v>27645</v>
      </c>
      <c r="H48" s="20"/>
    </row>
    <row r="49" ht="180" customHeight="1" spans="1:8">
      <c r="A49" s="24"/>
      <c r="B49" s="21">
        <f>INDEX([1]Sheet1!$H:$H,MATCH(C49,[1]Sheet1!$C:$C,0))</f>
        <v>7612635091150</v>
      </c>
      <c r="C49" s="2" t="s">
        <v>104</v>
      </c>
      <c r="D49" s="2" t="s">
        <v>105</v>
      </c>
      <c r="E49" s="22">
        <v>99</v>
      </c>
      <c r="F49" s="21">
        <v>1102</v>
      </c>
      <c r="G49" s="23">
        <f t="shared" si="2"/>
        <v>109098</v>
      </c>
      <c r="H49" s="20"/>
    </row>
    <row r="50" ht="180" customHeight="1" spans="1:8">
      <c r="A50" s="24"/>
      <c r="B50" s="17">
        <f>INDEX([1]Sheet1!$H:$H,MATCH(C50,[1]Sheet1!$C:$C,0))</f>
        <v>7612635097428</v>
      </c>
      <c r="C50" s="1" t="s">
        <v>106</v>
      </c>
      <c r="D50" s="1" t="s">
        <v>107</v>
      </c>
      <c r="E50" s="18">
        <v>239</v>
      </c>
      <c r="F50" s="17">
        <v>237</v>
      </c>
      <c r="G50" s="19">
        <f t="shared" si="2"/>
        <v>56643</v>
      </c>
      <c r="H50" s="20"/>
    </row>
    <row r="51" ht="180" customHeight="1" spans="1:8">
      <c r="A51" s="24"/>
      <c r="B51" s="21">
        <f>INDEX([1]Sheet1!$H:$H,MATCH(C51,[1]Sheet1!$C:$C,0))</f>
        <v>7612635097411</v>
      </c>
      <c r="C51" s="2" t="s">
        <v>108</v>
      </c>
      <c r="D51" s="2" t="s">
        <v>109</v>
      </c>
      <c r="E51" s="22">
        <v>239</v>
      </c>
      <c r="F51" s="21">
        <v>571</v>
      </c>
      <c r="G51" s="23">
        <f t="shared" si="2"/>
        <v>136469</v>
      </c>
      <c r="H51" s="20"/>
    </row>
    <row r="52" ht="180" customHeight="1" spans="1:8">
      <c r="A52" s="24"/>
      <c r="B52" s="17">
        <f>INDEX([1]Sheet1!$H:$H,MATCH(C52,[1]Sheet1!$C:$C,0))</f>
        <v>7612635097381</v>
      </c>
      <c r="C52" s="1" t="s">
        <v>110</v>
      </c>
      <c r="D52" s="1" t="s">
        <v>111</v>
      </c>
      <c r="E52" s="18">
        <v>149</v>
      </c>
      <c r="F52" s="17">
        <v>903</v>
      </c>
      <c r="G52" s="19">
        <f t="shared" si="2"/>
        <v>134547</v>
      </c>
      <c r="H52" s="20"/>
    </row>
    <row r="53" ht="180" customHeight="1" spans="1:8">
      <c r="A53" s="16" t="s">
        <v>112</v>
      </c>
      <c r="B53" s="21">
        <f>INDEX([1]Sheet1!$H:$H,MATCH(C53,[1]Sheet1!$C:$C,0))</f>
        <v>7612635074405</v>
      </c>
      <c r="C53" s="2" t="s">
        <v>113</v>
      </c>
      <c r="D53" s="2" t="s">
        <v>114</v>
      </c>
      <c r="E53" s="22">
        <v>129</v>
      </c>
      <c r="F53" s="21">
        <v>172</v>
      </c>
      <c r="G53" s="23">
        <f t="shared" si="2"/>
        <v>22188</v>
      </c>
      <c r="H53" s="20"/>
    </row>
    <row r="54" ht="180" customHeight="1" spans="1:8">
      <c r="A54" s="24"/>
      <c r="B54" s="17">
        <f>INDEX([1]Sheet1!$H:$H,MATCH(C54,[1]Sheet1!$C:$C,0))</f>
        <v>7612635074306</v>
      </c>
      <c r="C54" s="1" t="s">
        <v>115</v>
      </c>
      <c r="D54" s="1" t="s">
        <v>116</v>
      </c>
      <c r="E54" s="18">
        <v>95</v>
      </c>
      <c r="F54" s="17">
        <v>288</v>
      </c>
      <c r="G54" s="19">
        <f t="shared" si="2"/>
        <v>27360</v>
      </c>
      <c r="H54" s="20"/>
    </row>
    <row r="55" ht="180" customHeight="1" spans="1:8">
      <c r="A55" s="24"/>
      <c r="B55" s="21">
        <f>INDEX([1]Sheet1!$H:$H,MATCH(C55,[1]Sheet1!$C:$C,0))</f>
        <v>7612635074375</v>
      </c>
      <c r="C55" s="2" t="s">
        <v>117</v>
      </c>
      <c r="D55" s="2" t="s">
        <v>118</v>
      </c>
      <c r="E55" s="22">
        <v>129</v>
      </c>
      <c r="F55" s="21">
        <v>30</v>
      </c>
      <c r="G55" s="23">
        <f t="shared" si="2"/>
        <v>3870</v>
      </c>
      <c r="H55" s="20"/>
    </row>
    <row r="56" ht="180" customHeight="1" spans="1:8">
      <c r="A56" s="24"/>
      <c r="B56" s="17">
        <f>INDEX([1]Sheet1!$H:$H,MATCH(C56,[1]Sheet1!$C:$C,0))</f>
        <v>7612635074252</v>
      </c>
      <c r="C56" s="1" t="s">
        <v>119</v>
      </c>
      <c r="D56" s="1" t="s">
        <v>120</v>
      </c>
      <c r="E56" s="18">
        <v>95</v>
      </c>
      <c r="F56" s="17">
        <v>398</v>
      </c>
      <c r="G56" s="19">
        <f t="shared" si="2"/>
        <v>37810</v>
      </c>
      <c r="H56" s="20"/>
    </row>
    <row r="57" ht="180" customHeight="1" spans="1:8">
      <c r="A57" s="24"/>
      <c r="B57" s="21">
        <f>INDEX([1]Sheet1!$H:$H,MATCH(C57,[1]Sheet1!$C:$C,0))</f>
        <v>7612635073910</v>
      </c>
      <c r="C57" s="2" t="s">
        <v>121</v>
      </c>
      <c r="D57" s="2" t="s">
        <v>122</v>
      </c>
      <c r="E57" s="22">
        <v>139</v>
      </c>
      <c r="F57" s="21">
        <v>30</v>
      </c>
      <c r="G57" s="23">
        <f t="shared" si="2"/>
        <v>4170</v>
      </c>
      <c r="H57" s="20"/>
    </row>
    <row r="58" ht="180" customHeight="1" spans="1:8">
      <c r="A58" s="24"/>
      <c r="B58" s="17">
        <f>INDEX([1]Sheet1!$H:$H,MATCH(C58,[1]Sheet1!$C:$C,0))</f>
        <v>7612635074023</v>
      </c>
      <c r="C58" s="1" t="s">
        <v>123</v>
      </c>
      <c r="D58" s="1" t="s">
        <v>124</v>
      </c>
      <c r="E58" s="18">
        <v>209</v>
      </c>
      <c r="F58" s="17">
        <v>125</v>
      </c>
      <c r="G58" s="19">
        <f t="shared" si="2"/>
        <v>26125</v>
      </c>
      <c r="H58" s="20"/>
    </row>
    <row r="59" ht="180" customHeight="1" spans="1:8">
      <c r="A59" s="24"/>
      <c r="B59" s="21">
        <f>INDEX([1]Sheet1!$H:$H,MATCH(C59,[1]Sheet1!$C:$C,0))</f>
        <v>7612635074061</v>
      </c>
      <c r="C59" s="2" t="s">
        <v>125</v>
      </c>
      <c r="D59" s="2" t="s">
        <v>126</v>
      </c>
      <c r="E59" s="22">
        <v>119</v>
      </c>
      <c r="F59" s="21">
        <v>198</v>
      </c>
      <c r="G59" s="23">
        <f t="shared" si="2"/>
        <v>23562</v>
      </c>
      <c r="H59" s="20"/>
    </row>
    <row r="60" ht="180" customHeight="1" spans="1:8">
      <c r="A60" s="24"/>
      <c r="B60" s="17">
        <f>INDEX([1]Sheet1!$H:$H,MATCH(C60,[1]Sheet1!$C:$C,0))</f>
        <v>7612635076270</v>
      </c>
      <c r="C60" s="1" t="s">
        <v>127</v>
      </c>
      <c r="D60" s="1" t="s">
        <v>128</v>
      </c>
      <c r="E60" s="18">
        <v>179</v>
      </c>
      <c r="F60" s="17">
        <v>67</v>
      </c>
      <c r="G60" s="19">
        <f t="shared" si="2"/>
        <v>11993</v>
      </c>
      <c r="H60" s="20"/>
    </row>
    <row r="61" ht="180" customHeight="1" spans="1:8">
      <c r="A61" s="24"/>
      <c r="B61" s="21">
        <f>INDEX([1]Sheet1!$H:$H,MATCH(C61,[1]Sheet1!$C:$C,0))</f>
        <v>7612635076294</v>
      </c>
      <c r="C61" s="2" t="s">
        <v>129</v>
      </c>
      <c r="D61" s="2" t="s">
        <v>130</v>
      </c>
      <c r="E61" s="22">
        <v>99</v>
      </c>
      <c r="F61" s="21">
        <v>359</v>
      </c>
      <c r="G61" s="23">
        <f t="shared" si="2"/>
        <v>35541</v>
      </c>
      <c r="H61" s="20"/>
    </row>
    <row r="62" ht="180" customHeight="1" spans="1:8">
      <c r="A62" s="24"/>
      <c r="B62" s="17">
        <f>INDEX([1]Sheet1!$H:$H,MATCH(C62,[1]Sheet1!$C:$C,0))</f>
        <v>7612635073545</v>
      </c>
      <c r="C62" s="1" t="s">
        <v>131</v>
      </c>
      <c r="D62" s="1" t="s">
        <v>132</v>
      </c>
      <c r="E62" s="18">
        <v>79</v>
      </c>
      <c r="F62" s="17">
        <v>513</v>
      </c>
      <c r="G62" s="19">
        <f t="shared" si="2"/>
        <v>40527</v>
      </c>
      <c r="H62" s="20"/>
    </row>
    <row r="63" ht="180" customHeight="1" spans="1:8">
      <c r="A63" s="16" t="s">
        <v>133</v>
      </c>
      <c r="B63" s="21">
        <f>INDEX([1]Sheet1!$H:$H,MATCH(C63,[1]Sheet1!$C:$C,0))</f>
        <v>7612635075259</v>
      </c>
      <c r="C63" s="2" t="s">
        <v>134</v>
      </c>
      <c r="D63" s="2" t="s">
        <v>135</v>
      </c>
      <c r="E63" s="22">
        <v>159</v>
      </c>
      <c r="F63" s="21">
        <v>412</v>
      </c>
      <c r="G63" s="23">
        <f t="shared" si="2"/>
        <v>65508</v>
      </c>
      <c r="H63" s="20"/>
    </row>
    <row r="64" ht="180" customHeight="1" spans="1:8">
      <c r="A64" s="16" t="s">
        <v>136</v>
      </c>
      <c r="B64" s="17">
        <f>INDEX([1]Sheet1!$H:$H,MATCH(C64,[1]Sheet1!$C:$C,0))</f>
        <v>7612635084145</v>
      </c>
      <c r="C64" s="1" t="s">
        <v>137</v>
      </c>
      <c r="D64" s="1" t="s">
        <v>138</v>
      </c>
      <c r="E64" s="18">
        <v>159</v>
      </c>
      <c r="F64" s="17">
        <v>61</v>
      </c>
      <c r="G64" s="19">
        <f t="shared" si="2"/>
        <v>9699</v>
      </c>
      <c r="H64" s="20"/>
    </row>
    <row r="65" ht="180" customHeight="1" spans="1:8">
      <c r="A65" s="16"/>
      <c r="B65" s="21"/>
      <c r="C65" s="2" t="s">
        <v>139</v>
      </c>
      <c r="D65" s="2" t="s">
        <v>140</v>
      </c>
      <c r="E65" s="22">
        <v>209</v>
      </c>
      <c r="F65" s="21">
        <v>3</v>
      </c>
      <c r="G65" s="23">
        <f t="shared" si="2"/>
        <v>627</v>
      </c>
      <c r="H65" s="20"/>
    </row>
    <row r="66" ht="180" customHeight="1" spans="1:8">
      <c r="A66" s="16"/>
      <c r="B66" s="17"/>
      <c r="C66" s="1" t="s">
        <v>141</v>
      </c>
      <c r="D66" s="1" t="s">
        <v>142</v>
      </c>
      <c r="E66" s="18">
        <v>229</v>
      </c>
      <c r="F66" s="17">
        <v>32</v>
      </c>
      <c r="G66" s="19">
        <f t="shared" si="2"/>
        <v>7328</v>
      </c>
      <c r="H66" s="20"/>
    </row>
    <row r="67" ht="180" customHeight="1" spans="1:8">
      <c r="A67" s="16"/>
      <c r="B67" s="17"/>
      <c r="C67" s="1" t="s">
        <v>143</v>
      </c>
      <c r="D67" s="1" t="s">
        <v>144</v>
      </c>
      <c r="E67" s="18">
        <v>89</v>
      </c>
      <c r="F67" s="17">
        <v>1</v>
      </c>
      <c r="G67" s="19">
        <f t="shared" si="2"/>
        <v>89</v>
      </c>
      <c r="H67" s="20"/>
    </row>
    <row r="68" ht="180" customHeight="1" spans="1:8">
      <c r="A68" s="16"/>
      <c r="B68" s="21"/>
      <c r="C68" s="2" t="s">
        <v>145</v>
      </c>
      <c r="D68" s="2" t="s">
        <v>146</v>
      </c>
      <c r="E68" s="22">
        <v>75</v>
      </c>
      <c r="F68" s="21">
        <v>15</v>
      </c>
      <c r="G68" s="23">
        <f t="shared" si="2"/>
        <v>1125</v>
      </c>
      <c r="H68" s="20"/>
    </row>
    <row r="69" ht="180" customHeight="1" spans="1:8">
      <c r="A69" s="16"/>
      <c r="B69" s="17"/>
      <c r="C69" s="1" t="s">
        <v>147</v>
      </c>
      <c r="D69" s="1" t="s">
        <v>148</v>
      </c>
      <c r="E69" s="18">
        <v>99</v>
      </c>
      <c r="F69" s="17">
        <v>26</v>
      </c>
      <c r="G69" s="19">
        <f t="shared" si="2"/>
        <v>2574</v>
      </c>
      <c r="H69" s="20"/>
    </row>
    <row r="70" ht="180" customHeight="1" spans="1:8">
      <c r="A70" s="16"/>
      <c r="B70" s="21"/>
      <c r="C70" s="2" t="s">
        <v>149</v>
      </c>
      <c r="D70" s="2" t="s">
        <v>150</v>
      </c>
      <c r="E70" s="22">
        <v>95</v>
      </c>
      <c r="F70" s="21">
        <v>44</v>
      </c>
      <c r="G70" s="23">
        <f t="shared" si="2"/>
        <v>4180</v>
      </c>
      <c r="H70" s="20"/>
    </row>
  </sheetData>
  <sortState ref="A4:G64">
    <sortCondition ref="F4:F64" descending="1" sortBy="cellColor" dxfId="0"/>
  </sortState>
  <mergeCells count="1">
    <mergeCell ref="A1:E2"/>
  </mergeCells>
  <conditionalFormatting sqref="F2:G2">
    <cfRule type="cellIs" dxfId="1" priority="17" operator="greaterThan">
      <formula>0</formula>
    </cfRule>
    <cfRule type="cellIs" dxfId="2" priority="18" operator="greaterThan">
      <formula>0</formula>
    </cfRule>
  </conditionalFormatting>
  <conditionalFormatting sqref="B4:B70">
    <cfRule type="duplicateValues" dxfId="3" priority="339"/>
  </conditionalFormatting>
  <conditionalFormatting sqref="C$1:C$1048576">
    <cfRule type="duplicateValues" dxfId="3" priority="1"/>
  </conditionalFormatting>
  <conditionalFormatting sqref="C3:C1048576">
    <cfRule type="duplicateValues" dxfId="3" priority="25"/>
  </conditionalFormatting>
  <conditionalFormatting sqref="F1:F70">
    <cfRule type="cellIs" dxfId="2" priority="19" operator="lessThan">
      <formula>1</formula>
    </cfRule>
  </conditionalFormatting>
  <conditionalFormatting sqref="G3:G1048576">
    <cfRule type="containsText" dxfId="4" priority="27" operator="between" text="Fount">
      <formula>NOT(ISERROR(SEARCH("Fount",G3)))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9"/>
  <sheetViews>
    <sheetView workbookViewId="0">
      <selection activeCell="B65" sqref="B65"/>
    </sheetView>
  </sheetViews>
  <sheetFormatPr defaultColWidth="9" defaultRowHeight="13" outlineLevelCol="1"/>
  <cols>
    <col min="1" max="1" width="17.43" customWidth="1"/>
  </cols>
  <sheetData>
    <row r="1" ht="13.75"/>
    <row r="2" ht="15.25" spans="1:2">
      <c r="A2" s="1" t="s">
        <v>11</v>
      </c>
      <c r="B2">
        <v>376</v>
      </c>
    </row>
    <row r="3" ht="15.25" spans="1:2">
      <c r="A3" s="2" t="s">
        <v>14</v>
      </c>
      <c r="B3">
        <v>194</v>
      </c>
    </row>
    <row r="4" ht="15.25" spans="1:2">
      <c r="A4" s="1" t="s">
        <v>16</v>
      </c>
      <c r="B4">
        <v>475</v>
      </c>
    </row>
    <row r="5" ht="15.25" spans="1:2">
      <c r="A5" s="2" t="s">
        <v>18</v>
      </c>
      <c r="B5">
        <v>335</v>
      </c>
    </row>
    <row r="6" ht="15.25" spans="1:2">
      <c r="A6" s="1" t="s">
        <v>20</v>
      </c>
      <c r="B6">
        <v>15</v>
      </c>
    </row>
    <row r="7" ht="15.25" spans="1:2">
      <c r="A7" s="2" t="s">
        <v>22</v>
      </c>
      <c r="B7">
        <v>149</v>
      </c>
    </row>
    <row r="8" ht="15.25" spans="1:2">
      <c r="A8" s="1" t="s">
        <v>24</v>
      </c>
      <c r="B8">
        <v>282</v>
      </c>
    </row>
    <row r="9" ht="15.25" spans="1:2">
      <c r="A9" s="2" t="s">
        <v>26</v>
      </c>
      <c r="B9">
        <v>468</v>
      </c>
    </row>
    <row r="10" ht="15.25" spans="1:2">
      <c r="A10" s="1" t="s">
        <v>28</v>
      </c>
      <c r="B10">
        <v>303</v>
      </c>
    </row>
    <row r="11" ht="15.25" spans="1:2">
      <c r="A11" s="2" t="s">
        <v>31</v>
      </c>
      <c r="B11">
        <v>233</v>
      </c>
    </row>
    <row r="12" ht="15.25" spans="1:2">
      <c r="A12" s="1" t="s">
        <v>33</v>
      </c>
      <c r="B12">
        <v>247</v>
      </c>
    </row>
    <row r="13" ht="15.25" spans="1:2">
      <c r="A13" s="2" t="s">
        <v>35</v>
      </c>
      <c r="B13">
        <v>39</v>
      </c>
    </row>
    <row r="14" ht="15.25" spans="1:2">
      <c r="A14" s="1" t="s">
        <v>37</v>
      </c>
      <c r="B14">
        <v>92</v>
      </c>
    </row>
    <row r="15" ht="15.25" spans="1:2">
      <c r="A15" s="2" t="s">
        <v>39</v>
      </c>
      <c r="B15">
        <v>44</v>
      </c>
    </row>
    <row r="16" ht="15.25" spans="1:2">
      <c r="A16" s="1" t="s">
        <v>41</v>
      </c>
      <c r="B16">
        <v>425</v>
      </c>
    </row>
    <row r="17" ht="15.25" spans="1:2">
      <c r="A17" s="2" t="s">
        <v>43</v>
      </c>
      <c r="B17">
        <v>284</v>
      </c>
    </row>
    <row r="18" ht="15.25" spans="1:2">
      <c r="A18" s="1" t="s">
        <v>45</v>
      </c>
      <c r="B18">
        <v>94</v>
      </c>
    </row>
    <row r="19" ht="15.25" spans="1:2">
      <c r="A19" s="2" t="s">
        <v>47</v>
      </c>
      <c r="B19">
        <v>72</v>
      </c>
    </row>
    <row r="20" ht="15.25" spans="1:2">
      <c r="A20" s="1" t="s">
        <v>49</v>
      </c>
      <c r="B20">
        <v>84</v>
      </c>
    </row>
    <row r="21" ht="15.25" spans="1:2">
      <c r="A21" s="2" t="s">
        <v>51</v>
      </c>
      <c r="B21">
        <v>229</v>
      </c>
    </row>
    <row r="22" ht="15.25" spans="1:2">
      <c r="A22" s="1" t="s">
        <v>54</v>
      </c>
      <c r="B22">
        <v>284</v>
      </c>
    </row>
    <row r="23" ht="15.25" spans="1:2">
      <c r="A23" s="2" t="s">
        <v>56</v>
      </c>
      <c r="B23">
        <v>60</v>
      </c>
    </row>
    <row r="24" ht="15.25" spans="1:2">
      <c r="A24" s="1" t="s">
        <v>58</v>
      </c>
      <c r="B24">
        <v>278</v>
      </c>
    </row>
    <row r="25" ht="15.25" spans="1:2">
      <c r="A25" s="2" t="s">
        <v>60</v>
      </c>
      <c r="B25">
        <v>348</v>
      </c>
    </row>
    <row r="26" ht="15.25" spans="1:2">
      <c r="A26" s="1" t="s">
        <v>62</v>
      </c>
      <c r="B26">
        <v>318</v>
      </c>
    </row>
    <row r="27" ht="15.25" spans="1:2">
      <c r="A27" s="2" t="s">
        <v>64</v>
      </c>
      <c r="B27">
        <v>63</v>
      </c>
    </row>
    <row r="28" ht="15.25" spans="1:2">
      <c r="A28" s="1" t="s">
        <v>66</v>
      </c>
      <c r="B28">
        <v>129</v>
      </c>
    </row>
    <row r="29" ht="15.25" spans="1:2">
      <c r="A29" s="2" t="s">
        <v>68</v>
      </c>
      <c r="B29">
        <v>408</v>
      </c>
    </row>
    <row r="30" ht="15.25" spans="1:2">
      <c r="A30" s="1" t="s">
        <v>70</v>
      </c>
      <c r="B30">
        <v>1140</v>
      </c>
    </row>
    <row r="31" ht="15.25" spans="1:2">
      <c r="A31" s="2" t="s">
        <v>72</v>
      </c>
      <c r="B31">
        <v>623</v>
      </c>
    </row>
    <row r="32" ht="15.25" spans="1:2">
      <c r="A32" s="1" t="s">
        <v>74</v>
      </c>
      <c r="B32">
        <v>1029</v>
      </c>
    </row>
    <row r="33" ht="15.25" spans="1:2">
      <c r="A33" s="2" t="s">
        <v>76</v>
      </c>
      <c r="B33">
        <v>1042</v>
      </c>
    </row>
    <row r="34" ht="15.25" spans="1:2">
      <c r="A34" s="1" t="s">
        <v>78</v>
      </c>
      <c r="B34">
        <v>334</v>
      </c>
    </row>
    <row r="35" ht="15.25" spans="1:2">
      <c r="A35" s="2" t="s">
        <v>80</v>
      </c>
      <c r="B35">
        <v>234</v>
      </c>
    </row>
    <row r="36" ht="15.25" spans="1:2">
      <c r="A36" s="1" t="s">
        <v>82</v>
      </c>
      <c r="B36">
        <v>587</v>
      </c>
    </row>
    <row r="37" ht="15.25" spans="1:2">
      <c r="A37" s="2" t="s">
        <v>84</v>
      </c>
      <c r="B37">
        <v>514</v>
      </c>
    </row>
    <row r="38" ht="15.25" spans="1:2">
      <c r="A38" s="1" t="s">
        <v>86</v>
      </c>
      <c r="B38">
        <v>149</v>
      </c>
    </row>
    <row r="39" ht="15.25" spans="1:2">
      <c r="A39" s="2" t="s">
        <v>88</v>
      </c>
      <c r="B39">
        <v>434</v>
      </c>
    </row>
    <row r="40" ht="15.25" spans="1:2">
      <c r="A40" s="1" t="s">
        <v>90</v>
      </c>
      <c r="B40">
        <v>436</v>
      </c>
    </row>
    <row r="41" ht="15.25" spans="1:2">
      <c r="A41" s="2" t="s">
        <v>92</v>
      </c>
      <c r="B41">
        <v>458</v>
      </c>
    </row>
    <row r="42" ht="15.25" spans="1:2">
      <c r="A42" s="1" t="s">
        <v>94</v>
      </c>
      <c r="B42">
        <v>313</v>
      </c>
    </row>
    <row r="43" ht="15.25" spans="1:2">
      <c r="A43" s="2" t="s">
        <v>96</v>
      </c>
      <c r="B43">
        <v>434</v>
      </c>
    </row>
    <row r="44" ht="15.25" spans="1:2">
      <c r="A44" s="1" t="s">
        <v>98</v>
      </c>
      <c r="B44">
        <v>22</v>
      </c>
    </row>
    <row r="45" ht="15.25" spans="1:2">
      <c r="A45" s="2" t="s">
        <v>100</v>
      </c>
      <c r="B45">
        <v>288</v>
      </c>
    </row>
    <row r="46" ht="15.25" spans="1:2">
      <c r="A46" s="1" t="s">
        <v>102</v>
      </c>
      <c r="B46">
        <v>291</v>
      </c>
    </row>
    <row r="47" ht="15.25" spans="1:2">
      <c r="A47" s="2" t="s">
        <v>104</v>
      </c>
      <c r="B47">
        <v>1102</v>
      </c>
    </row>
    <row r="48" ht="15.25" spans="1:2">
      <c r="A48" s="1" t="s">
        <v>106</v>
      </c>
      <c r="B48">
        <v>237</v>
      </c>
    </row>
    <row r="49" ht="15.25" spans="1:2">
      <c r="A49" s="2" t="s">
        <v>108</v>
      </c>
      <c r="B49">
        <v>571</v>
      </c>
    </row>
    <row r="50" ht="15.25" spans="1:2">
      <c r="A50" s="1" t="s">
        <v>110</v>
      </c>
      <c r="B50">
        <v>903</v>
      </c>
    </row>
    <row r="51" ht="15.25" spans="1:2">
      <c r="A51" s="2" t="s">
        <v>113</v>
      </c>
      <c r="B51">
        <v>172</v>
      </c>
    </row>
    <row r="52" ht="15.25" spans="1:2">
      <c r="A52" s="1" t="s">
        <v>115</v>
      </c>
      <c r="B52">
        <v>288</v>
      </c>
    </row>
    <row r="53" ht="15.25" spans="1:2">
      <c r="A53" s="2" t="s">
        <v>117</v>
      </c>
      <c r="B53">
        <v>30</v>
      </c>
    </row>
    <row r="54" ht="15.25" spans="1:2">
      <c r="A54" s="1" t="s">
        <v>119</v>
      </c>
      <c r="B54">
        <v>398</v>
      </c>
    </row>
    <row r="55" ht="15.25" spans="1:2">
      <c r="A55" s="2" t="s">
        <v>121</v>
      </c>
      <c r="B55">
        <v>30</v>
      </c>
    </row>
    <row r="56" ht="15.25" spans="1:2">
      <c r="A56" s="1" t="s">
        <v>123</v>
      </c>
      <c r="B56">
        <v>125</v>
      </c>
    </row>
    <row r="57" ht="15.25" spans="1:2">
      <c r="A57" s="2" t="s">
        <v>125</v>
      </c>
      <c r="B57">
        <v>198</v>
      </c>
    </row>
    <row r="58" ht="15.25" spans="1:2">
      <c r="A58" s="1" t="s">
        <v>127</v>
      </c>
      <c r="B58">
        <v>67</v>
      </c>
    </row>
    <row r="59" ht="15.25" spans="1:2">
      <c r="A59" s="2" t="s">
        <v>129</v>
      </c>
      <c r="B59">
        <v>359</v>
      </c>
    </row>
    <row r="60" ht="15.25" spans="1:2">
      <c r="A60" s="1" t="s">
        <v>131</v>
      </c>
      <c r="B60">
        <v>513</v>
      </c>
    </row>
    <row r="61" ht="15.25" spans="1:2">
      <c r="A61" s="2" t="s">
        <v>134</v>
      </c>
      <c r="B61">
        <v>412</v>
      </c>
    </row>
    <row r="62" ht="15.25" spans="1:2">
      <c r="A62" s="1" t="s">
        <v>137</v>
      </c>
      <c r="B62">
        <v>61</v>
      </c>
    </row>
    <row r="63" ht="15.25" spans="1:2">
      <c r="A63" s="2" t="s">
        <v>139</v>
      </c>
      <c r="B63">
        <v>3</v>
      </c>
    </row>
    <row r="64" ht="15.25" spans="1:2">
      <c r="A64" s="1" t="s">
        <v>141</v>
      </c>
      <c r="B64">
        <v>32</v>
      </c>
    </row>
    <row r="65" ht="15.25" spans="1:1">
      <c r="A65" s="2" t="s">
        <v>151</v>
      </c>
    </row>
    <row r="66" ht="15.25" spans="1:2">
      <c r="A66" s="1" t="s">
        <v>143</v>
      </c>
      <c r="B66">
        <v>1</v>
      </c>
    </row>
    <row r="67" ht="15.25" spans="1:2">
      <c r="A67" s="2" t="s">
        <v>145</v>
      </c>
      <c r="B67">
        <v>15</v>
      </c>
    </row>
    <row r="68" ht="15.25" spans="1:2">
      <c r="A68" s="1" t="s">
        <v>147</v>
      </c>
      <c r="B68">
        <v>26</v>
      </c>
    </row>
    <row r="69" ht="15.25" spans="1:2">
      <c r="A69" s="2" t="s">
        <v>149</v>
      </c>
      <c r="B69">
        <v>44</v>
      </c>
    </row>
  </sheetData>
  <conditionalFormatting sqref="A2:A69">
    <cfRule type="duplicateValues" dxfId="3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Calvin Klein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2022-01-28T08:33:00Z</dcterms:created>
  <dcterms:modified xsi:type="dcterms:W3CDTF">2025-06-24T19:25:53Z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ICV">
    <vt:lpwstr>8854FE62C4D24A709E8C5915A23BC0BD_13</vt:lpwstr>
  </property>
  <property fmtid="{D5CDD505-2E9C-101B-9397-08002B2CF9AE}" pid="4" name="KSOProductBuildVer">
    <vt:lpwstr>1049-12.2.0.21546</vt:lpwstr>
  </property>
</Properties>
</file>